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8755" windowHeight="151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" i="1"/>
  <c r="J11"/>
  <c r="J10"/>
  <c r="J9"/>
  <c r="J8"/>
  <c r="J7"/>
  <c r="J6"/>
  <c r="J5"/>
  <c r="K11"/>
  <c r="K10"/>
  <c r="K9"/>
  <c r="K8"/>
  <c r="K7"/>
  <c r="K6"/>
  <c r="K5"/>
  <c r="K4"/>
  <c r="H5"/>
  <c r="E5"/>
  <c r="H4"/>
  <c r="E4"/>
  <c r="H6"/>
  <c r="E6"/>
  <c r="H11"/>
  <c r="H10"/>
  <c r="H9"/>
  <c r="H8"/>
  <c r="H7"/>
  <c r="E10"/>
  <c r="E9"/>
  <c r="E8"/>
  <c r="E7"/>
</calcChain>
</file>

<file path=xl/sharedStrings.xml><?xml version="1.0" encoding="utf-8"?>
<sst xmlns="http://schemas.openxmlformats.org/spreadsheetml/2006/main" count="22" uniqueCount="20">
  <si>
    <t>A1</t>
  </si>
  <si>
    <t>A2</t>
  </si>
  <si>
    <t>L1</t>
  </si>
  <si>
    <t>L2</t>
  </si>
  <si>
    <t>A ratio</t>
  </si>
  <si>
    <t>L ratio</t>
  </si>
  <si>
    <t>cyan</t>
  </si>
  <si>
    <t>red</t>
  </si>
  <si>
    <t>yellow</t>
  </si>
  <si>
    <t>green</t>
  </si>
  <si>
    <t>magenta</t>
  </si>
  <si>
    <t>brown</t>
  </si>
  <si>
    <t>black</t>
  </si>
  <si>
    <t>Formulae:</t>
  </si>
  <si>
    <t>Measured:</t>
  </si>
  <si>
    <t>A1 = Inner angle of turn</t>
  </si>
  <si>
    <t>A2 = Outer angle of turn</t>
  </si>
  <si>
    <t>L1 = Speed of inner wheel</t>
  </si>
  <si>
    <t>L2 = Speed of outer wheel</t>
  </si>
  <si>
    <t>Adjust these values!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</si>
</sst>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7" xfId="0" applyBorder="1"/>
    <xf numFmtId="0" fontId="0" fillId="0" borderId="0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6.0478027402537986E-2"/>
          <c:y val="2.1689103378206755E-2"/>
          <c:w val="0.83914575356979459"/>
          <c:h val="0.93520757485959416"/>
        </c:manualLayout>
      </c:layout>
      <c:scatterChart>
        <c:scatterStyle val="smoothMarker"/>
        <c:ser>
          <c:idx val="0"/>
          <c:order val="0"/>
          <c:tx>
            <c:v>Angle Ratio Measured</c:v>
          </c:tx>
          <c:xVal>
            <c:numRef>
              <c:f>Sheet1!$C$4:$C$11</c:f>
              <c:numCache>
                <c:formatCode>General</c:formatCode>
                <c:ptCount val="8"/>
                <c:pt idx="0">
                  <c:v>90</c:v>
                </c:pt>
                <c:pt idx="1">
                  <c:v>79.900000000000006</c:v>
                </c:pt>
                <c:pt idx="2">
                  <c:v>67.599999999999994</c:v>
                </c:pt>
                <c:pt idx="3">
                  <c:v>45</c:v>
                </c:pt>
                <c:pt idx="4">
                  <c:v>27.1</c:v>
                </c:pt>
                <c:pt idx="5">
                  <c:v>15.9</c:v>
                </c:pt>
                <c:pt idx="6">
                  <c:v>9.8000000000000007</c:v>
                </c:pt>
                <c:pt idx="7">
                  <c:v>0</c:v>
                </c:pt>
              </c:numCache>
            </c:numRef>
          </c:xVal>
          <c:yVal>
            <c:numRef>
              <c:f>Sheet1!$E$4:$E$11</c:f>
              <c:numCache>
                <c:formatCode>General</c:formatCode>
                <c:ptCount val="8"/>
                <c:pt idx="0">
                  <c:v>1.5761821366024518</c:v>
                </c:pt>
                <c:pt idx="1">
                  <c:v>1.5821782178217823</c:v>
                </c:pt>
                <c:pt idx="2">
                  <c:v>1.5576036866359446</c:v>
                </c:pt>
                <c:pt idx="3">
                  <c:v>1.4376996805111821</c:v>
                </c:pt>
                <c:pt idx="4">
                  <c:v>1.2904761904761906</c:v>
                </c:pt>
                <c:pt idx="5">
                  <c:v>1.1777777777777778</c:v>
                </c:pt>
                <c:pt idx="6">
                  <c:v>1.1136363636363635</c:v>
                </c:pt>
                <c:pt idx="7">
                  <c:v>1</c:v>
                </c:pt>
              </c:numCache>
            </c:numRef>
          </c:yVal>
          <c:smooth val="1"/>
        </c:ser>
        <c:ser>
          <c:idx val="1"/>
          <c:order val="1"/>
          <c:tx>
            <c:v>Speed Ratio Measured</c:v>
          </c:tx>
          <c:xVal>
            <c:numRef>
              <c:f>Sheet1!$C$4:$C$11</c:f>
              <c:numCache>
                <c:formatCode>General</c:formatCode>
                <c:ptCount val="8"/>
                <c:pt idx="0">
                  <c:v>90</c:v>
                </c:pt>
                <c:pt idx="1">
                  <c:v>79.900000000000006</c:v>
                </c:pt>
                <c:pt idx="2">
                  <c:v>67.599999999999994</c:v>
                </c:pt>
                <c:pt idx="3">
                  <c:v>45</c:v>
                </c:pt>
                <c:pt idx="4">
                  <c:v>27.1</c:v>
                </c:pt>
                <c:pt idx="5">
                  <c:v>15.9</c:v>
                </c:pt>
                <c:pt idx="6">
                  <c:v>9.8000000000000007</c:v>
                </c:pt>
                <c:pt idx="7">
                  <c:v>0</c:v>
                </c:pt>
              </c:numCache>
            </c:numRef>
          </c:xVal>
          <c:yVal>
            <c:numRef>
              <c:f>Sheet1!$H$4:$H$11</c:f>
              <c:numCache>
                <c:formatCode>General</c:formatCode>
                <c:ptCount val="8"/>
                <c:pt idx="0">
                  <c:v>1.1909090909090909</c:v>
                </c:pt>
                <c:pt idx="1">
                  <c:v>1.2756152125279643</c:v>
                </c:pt>
                <c:pt idx="2">
                  <c:v>1.3459436738125263</c:v>
                </c:pt>
                <c:pt idx="3">
                  <c:v>1.3622629379620701</c:v>
                </c:pt>
                <c:pt idx="4">
                  <c:v>1.2691352916839056</c:v>
                </c:pt>
                <c:pt idx="5">
                  <c:v>1.170952913405392</c:v>
                </c:pt>
                <c:pt idx="6">
                  <c:v>1.1081476913589763</c:v>
                </c:pt>
                <c:pt idx="7">
                  <c:v>1</c:v>
                </c:pt>
              </c:numCache>
            </c:numRef>
          </c:yVal>
          <c:smooth val="1"/>
        </c:ser>
        <c:ser>
          <c:idx val="2"/>
          <c:order val="2"/>
          <c:tx>
            <c:v>Angle ratio formula</c:v>
          </c:tx>
          <c:xVal>
            <c:numRef>
              <c:f>Sheet1!$C$4:$C$11</c:f>
              <c:numCache>
                <c:formatCode>General</c:formatCode>
                <c:ptCount val="8"/>
                <c:pt idx="0">
                  <c:v>90</c:v>
                </c:pt>
                <c:pt idx="1">
                  <c:v>79.900000000000006</c:v>
                </c:pt>
                <c:pt idx="2">
                  <c:v>67.599999999999994</c:v>
                </c:pt>
                <c:pt idx="3">
                  <c:v>45</c:v>
                </c:pt>
                <c:pt idx="4">
                  <c:v>27.1</c:v>
                </c:pt>
                <c:pt idx="5">
                  <c:v>15.9</c:v>
                </c:pt>
                <c:pt idx="6">
                  <c:v>9.8000000000000007</c:v>
                </c:pt>
                <c:pt idx="7">
                  <c:v>0</c:v>
                </c:pt>
              </c:numCache>
            </c:numRef>
          </c:xVal>
          <c:yVal>
            <c:numRef>
              <c:f>Sheet1!$J$4:$J$11</c:f>
              <c:numCache>
                <c:formatCode>General</c:formatCode>
                <c:ptCount val="8"/>
                <c:pt idx="0">
                  <c:v>1.5794540961647532</c:v>
                </c:pt>
                <c:pt idx="1">
                  <c:v>1.5864203491163931</c:v>
                </c:pt>
                <c:pt idx="2">
                  <c:v>1.564655443499579</c:v>
                </c:pt>
                <c:pt idx="3">
                  <c:v>1.4433568656287612</c:v>
                </c:pt>
                <c:pt idx="4">
                  <c:v>1.2857038365870681</c:v>
                </c:pt>
                <c:pt idx="5">
                  <c:v>1.167987628692144</c:v>
                </c:pt>
                <c:pt idx="6">
                  <c:v>1.1000230061330862</c:v>
                </c:pt>
                <c:pt idx="7">
                  <c:v>0.9880239520958084</c:v>
                </c:pt>
              </c:numCache>
            </c:numRef>
          </c:yVal>
          <c:smooth val="1"/>
        </c:ser>
        <c:ser>
          <c:idx val="3"/>
          <c:order val="3"/>
          <c:tx>
            <c:v>Speed Ratio Formula</c:v>
          </c:tx>
          <c:xVal>
            <c:numRef>
              <c:f>Sheet1!$C$4:$C$11</c:f>
              <c:numCache>
                <c:formatCode>General</c:formatCode>
                <c:ptCount val="8"/>
                <c:pt idx="0">
                  <c:v>90</c:v>
                </c:pt>
                <c:pt idx="1">
                  <c:v>79.900000000000006</c:v>
                </c:pt>
                <c:pt idx="2">
                  <c:v>67.599999999999994</c:v>
                </c:pt>
                <c:pt idx="3">
                  <c:v>45</c:v>
                </c:pt>
                <c:pt idx="4">
                  <c:v>27.1</c:v>
                </c:pt>
                <c:pt idx="5">
                  <c:v>15.9</c:v>
                </c:pt>
                <c:pt idx="6">
                  <c:v>9.8000000000000007</c:v>
                </c:pt>
                <c:pt idx="7">
                  <c:v>0</c:v>
                </c:pt>
              </c:numCache>
            </c:numRef>
          </c:xVal>
          <c:yVal>
            <c:numRef>
              <c:f>Sheet1!$K$4:$K$11</c:f>
              <c:numCache>
                <c:formatCode>General</c:formatCode>
                <c:ptCount val="8"/>
                <c:pt idx="0">
                  <c:v>1.1935179869318329</c:v>
                </c:pt>
                <c:pt idx="1">
                  <c:v>1.2759513700379392</c:v>
                </c:pt>
                <c:pt idx="2">
                  <c:v>1.3445042500522006</c:v>
                </c:pt>
                <c:pt idx="3">
                  <c:v>1.3564649023902398</c:v>
                </c:pt>
                <c:pt idx="4">
                  <c:v>1.2605854687298259</c:v>
                </c:pt>
                <c:pt idx="5">
                  <c:v>1.1637236571592675</c:v>
                </c:pt>
                <c:pt idx="6">
                  <c:v>1.10314379971136</c:v>
                </c:pt>
                <c:pt idx="7">
                  <c:v>1</c:v>
                </c:pt>
              </c:numCache>
            </c:numRef>
          </c:yVal>
          <c:smooth val="1"/>
        </c:ser>
        <c:axId val="190224256"/>
        <c:axId val="190225792"/>
      </c:scatterChart>
      <c:valAx>
        <c:axId val="190224256"/>
        <c:scaling>
          <c:orientation val="minMax"/>
        </c:scaling>
        <c:axPos val="b"/>
        <c:numFmt formatCode="General" sourceLinked="1"/>
        <c:tickLblPos val="nextTo"/>
        <c:crossAx val="190225792"/>
        <c:crosses val="autoZero"/>
        <c:crossBetween val="midCat"/>
      </c:valAx>
      <c:valAx>
        <c:axId val="190225792"/>
        <c:scaling>
          <c:orientation val="minMax"/>
          <c:min val="0.8"/>
        </c:scaling>
        <c:axPos val="l"/>
        <c:majorGridlines/>
        <c:numFmt formatCode="General" sourceLinked="1"/>
        <c:tickLblPos val="nextTo"/>
        <c:crossAx val="19022425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20</xdr:row>
      <xdr:rowOff>9525</xdr:rowOff>
    </xdr:from>
    <xdr:to>
      <xdr:col>16</xdr:col>
      <xdr:colOff>304799</xdr:colOff>
      <xdr:row>39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31"/>
  <sheetViews>
    <sheetView tabSelected="1" workbookViewId="0">
      <selection activeCell="O17" sqref="O17"/>
    </sheetView>
  </sheetViews>
  <sheetFormatPr defaultRowHeight="15"/>
  <cols>
    <col min="8" max="8" width="6.7109375" customWidth="1"/>
    <col min="9" max="9" width="12.28515625" customWidth="1"/>
    <col min="10" max="10" width="13.140625" customWidth="1"/>
  </cols>
  <sheetData>
    <row r="2" spans="2:11">
      <c r="B2" s="9"/>
      <c r="C2" s="10" t="s">
        <v>14</v>
      </c>
      <c r="D2" s="11"/>
      <c r="E2" s="11"/>
      <c r="F2" s="11"/>
      <c r="G2" s="11"/>
      <c r="H2" s="11"/>
      <c r="I2" s="11"/>
      <c r="J2" s="10" t="s">
        <v>13</v>
      </c>
      <c r="K2" s="12"/>
    </row>
    <row r="3" spans="2:11">
      <c r="B3" s="13"/>
      <c r="C3" s="14" t="s">
        <v>0</v>
      </c>
      <c r="D3" s="14" t="s">
        <v>1</v>
      </c>
      <c r="E3" s="14" t="s">
        <v>4</v>
      </c>
      <c r="F3" s="14" t="s">
        <v>2</v>
      </c>
      <c r="G3" s="14" t="s">
        <v>3</v>
      </c>
      <c r="H3" s="14" t="s">
        <v>5</v>
      </c>
      <c r="I3" s="14"/>
      <c r="J3" s="14" t="s">
        <v>4</v>
      </c>
      <c r="K3" s="15" t="s">
        <v>5</v>
      </c>
    </row>
    <row r="4" spans="2:11">
      <c r="B4" s="13" t="s">
        <v>12</v>
      </c>
      <c r="C4" s="14">
        <v>90</v>
      </c>
      <c r="D4" s="14">
        <v>57.1</v>
      </c>
      <c r="E4" s="14">
        <f t="shared" ref="E4:E5" si="0">+C4/D4</f>
        <v>1.5761821366024518</v>
      </c>
      <c r="F4" s="14">
        <v>2200</v>
      </c>
      <c r="G4" s="14">
        <v>2620</v>
      </c>
      <c r="H4" s="14">
        <f t="shared" ref="H4:H5" si="1">+G4/F4</f>
        <v>1.1909090909090909</v>
      </c>
      <c r="I4" s="14"/>
      <c r="J4" s="16">
        <f>(SIN(C4*PI()/180*I13)+G13)/H13</f>
        <v>1.5794540961647532</v>
      </c>
      <c r="K4" s="17">
        <f>(SIN(C4*1.65*PI()/180)+G14)/H14</f>
        <v>1.1935179869318329</v>
      </c>
    </row>
    <row r="5" spans="2:11">
      <c r="B5" s="13" t="s">
        <v>11</v>
      </c>
      <c r="C5" s="14">
        <v>79.900000000000006</v>
      </c>
      <c r="D5" s="14">
        <v>50.5</v>
      </c>
      <c r="E5" s="14">
        <f t="shared" si="0"/>
        <v>1.5821782178217823</v>
      </c>
      <c r="F5" s="14">
        <v>2235</v>
      </c>
      <c r="G5" s="14">
        <v>2851</v>
      </c>
      <c r="H5" s="14">
        <f t="shared" si="1"/>
        <v>1.2756152125279643</v>
      </c>
      <c r="I5" s="14"/>
      <c r="J5" s="16">
        <f>(SIN(C5*PI()/180*I13)+G13)/H13</f>
        <v>1.5864203491163931</v>
      </c>
      <c r="K5" s="17">
        <f>(SIN(C5*1.65*PI()/180)+G14)/H14</f>
        <v>1.2759513700379392</v>
      </c>
    </row>
    <row r="6" spans="2:11">
      <c r="B6" s="13" t="s">
        <v>6</v>
      </c>
      <c r="C6" s="14">
        <v>67.599999999999994</v>
      </c>
      <c r="D6" s="14">
        <v>43.4</v>
      </c>
      <c r="E6" s="14">
        <f>+C6/D6</f>
        <v>1.5576036866359446</v>
      </c>
      <c r="F6" s="14">
        <v>2379</v>
      </c>
      <c r="G6" s="14">
        <v>3202</v>
      </c>
      <c r="H6" s="14">
        <f t="shared" ref="H6:H11" si="2">+G6/F6</f>
        <v>1.3459436738125263</v>
      </c>
      <c r="I6" s="14"/>
      <c r="J6" s="16">
        <f>(SIN(C6*PI()/180*I13)+G13)/H13</f>
        <v>1.564655443499579</v>
      </c>
      <c r="K6" s="17">
        <f>(SIN(C6*1.65*PI()/180)+G14)/H14</f>
        <v>1.3445042500522006</v>
      </c>
    </row>
    <row r="7" spans="2:11">
      <c r="B7" s="13" t="s">
        <v>7</v>
      </c>
      <c r="C7" s="14">
        <v>45</v>
      </c>
      <c r="D7" s="14">
        <v>31.3</v>
      </c>
      <c r="E7" s="14">
        <f>+C7/D7</f>
        <v>1.4376996805111821</v>
      </c>
      <c r="F7" s="14">
        <v>3111</v>
      </c>
      <c r="G7" s="14">
        <v>4238</v>
      </c>
      <c r="H7" s="14">
        <f t="shared" si="2"/>
        <v>1.3622629379620701</v>
      </c>
      <c r="I7" s="14"/>
      <c r="J7" s="16">
        <f>(SIN(C7*PI()/180*I13)+G13)/H13</f>
        <v>1.4433568656287612</v>
      </c>
      <c r="K7" s="17">
        <f>(SIN(C7*1.65*PI()/180)+G14)/H14</f>
        <v>1.3564649023902398</v>
      </c>
    </row>
    <row r="8" spans="2:11">
      <c r="B8" s="13" t="s">
        <v>8</v>
      </c>
      <c r="C8" s="14">
        <v>27.1</v>
      </c>
      <c r="D8" s="14">
        <v>21</v>
      </c>
      <c r="E8" s="14">
        <f>+C8/D8</f>
        <v>1.2904761904761906</v>
      </c>
      <c r="F8" s="14">
        <v>4834</v>
      </c>
      <c r="G8" s="14">
        <v>6135</v>
      </c>
      <c r="H8" s="14">
        <f t="shared" si="2"/>
        <v>1.2691352916839056</v>
      </c>
      <c r="I8" s="14"/>
      <c r="J8" s="16">
        <f>(SIN(C8*PI()/180*I13)+G13)/H13</f>
        <v>1.2857038365870681</v>
      </c>
      <c r="K8" s="17">
        <f>(SIN(C8*1.65*PI()/180)+G14)/H14</f>
        <v>1.2605854687298259</v>
      </c>
    </row>
    <row r="9" spans="2:11">
      <c r="B9" s="13" t="s">
        <v>9</v>
      </c>
      <c r="C9" s="14">
        <v>15.9</v>
      </c>
      <c r="D9" s="14">
        <v>13.5</v>
      </c>
      <c r="E9" s="14">
        <f>+C9/D9</f>
        <v>1.1777777777777778</v>
      </c>
      <c r="F9" s="14">
        <v>8049</v>
      </c>
      <c r="G9" s="14">
        <v>9425</v>
      </c>
      <c r="H9" s="14">
        <f t="shared" si="2"/>
        <v>1.170952913405392</v>
      </c>
      <c r="I9" s="14"/>
      <c r="J9" s="16">
        <f>(SIN(C9*PI()/180*I13)+G13)/H13</f>
        <v>1.167987628692144</v>
      </c>
      <c r="K9" s="17">
        <f>(SIN(C9*1.65*PI()/180)+G14)/H14</f>
        <v>1.1637236571592675</v>
      </c>
    </row>
    <row r="10" spans="2:11">
      <c r="B10" s="13" t="s">
        <v>10</v>
      </c>
      <c r="C10" s="14">
        <v>9.8000000000000007</v>
      </c>
      <c r="D10" s="14">
        <v>8.8000000000000007</v>
      </c>
      <c r="E10" s="14">
        <f>+C10/D10</f>
        <v>1.1136363636363635</v>
      </c>
      <c r="F10" s="14">
        <v>12973</v>
      </c>
      <c r="G10" s="14">
        <v>14376</v>
      </c>
      <c r="H10" s="14">
        <f t="shared" si="2"/>
        <v>1.1081476913589763</v>
      </c>
      <c r="I10" s="14"/>
      <c r="J10" s="16">
        <f>(SIN(C10*PI()/180*I13)+G13)/H13</f>
        <v>1.1000230061330862</v>
      </c>
      <c r="K10" s="17">
        <f>(SIN(C10*1.65*PI()/180)+G14)/H14</f>
        <v>1.10314379971136</v>
      </c>
    </row>
    <row r="11" spans="2:11">
      <c r="B11" s="13"/>
      <c r="C11" s="14">
        <v>0</v>
      </c>
      <c r="D11" s="14">
        <v>0</v>
      </c>
      <c r="E11" s="14">
        <v>1</v>
      </c>
      <c r="F11" s="14">
        <v>100000</v>
      </c>
      <c r="G11" s="14">
        <v>100000</v>
      </c>
      <c r="H11" s="14">
        <f t="shared" si="2"/>
        <v>1</v>
      </c>
      <c r="I11" s="16"/>
      <c r="J11" s="16">
        <f>(SIN(C11*PI()/180*I13)+G13)/H13</f>
        <v>0.9880239520958084</v>
      </c>
      <c r="K11" s="17">
        <f>(SIN(C11*1.65*PI()/180)+G14)/H14</f>
        <v>1</v>
      </c>
    </row>
    <row r="12" spans="2:11">
      <c r="B12" s="18"/>
      <c r="C12" s="19" t="s">
        <v>15</v>
      </c>
      <c r="D12" s="19"/>
      <c r="E12" s="19"/>
      <c r="F12" s="16"/>
      <c r="G12" s="16"/>
      <c r="H12" s="16"/>
      <c r="I12" s="16"/>
      <c r="J12" s="16"/>
      <c r="K12" s="17"/>
    </row>
    <row r="13" spans="2:11">
      <c r="B13" s="18"/>
      <c r="C13" s="19" t="s">
        <v>16</v>
      </c>
      <c r="D13" s="19"/>
      <c r="E13" s="19"/>
      <c r="F13" s="19"/>
      <c r="G13" s="3">
        <v>1.65</v>
      </c>
      <c r="H13" s="4">
        <v>1.67</v>
      </c>
      <c r="I13" s="5">
        <v>1.1000000000000001</v>
      </c>
      <c r="J13" s="16"/>
      <c r="K13" s="17"/>
    </row>
    <row r="14" spans="2:11">
      <c r="B14" s="18"/>
      <c r="C14" s="19" t="s">
        <v>17</v>
      </c>
      <c r="D14" s="19"/>
      <c r="E14" s="19"/>
      <c r="F14" s="19"/>
      <c r="G14" s="6">
        <v>2.7</v>
      </c>
      <c r="H14" s="7">
        <v>2.7</v>
      </c>
      <c r="I14" s="8"/>
      <c r="J14" s="16"/>
      <c r="K14" s="17"/>
    </row>
    <row r="15" spans="2:11">
      <c r="B15" s="20"/>
      <c r="C15" s="21" t="s">
        <v>18</v>
      </c>
      <c r="D15" s="21"/>
      <c r="E15" s="21"/>
      <c r="F15" s="21"/>
      <c r="G15" s="22" t="s">
        <v>19</v>
      </c>
      <c r="H15" s="22"/>
      <c r="I15" s="22"/>
      <c r="J15" s="22"/>
      <c r="K15" s="23"/>
    </row>
    <row r="16" spans="2:11">
      <c r="B16" s="2"/>
      <c r="C16" s="2"/>
      <c r="D16" s="2"/>
      <c r="E16" s="2"/>
    </row>
    <row r="17" spans="2:5">
      <c r="B17" s="2"/>
      <c r="C17" s="2"/>
      <c r="D17" s="2"/>
      <c r="E17" s="2"/>
    </row>
    <row r="18" spans="2:5">
      <c r="B18" s="2"/>
      <c r="C18" s="2"/>
      <c r="D18" s="2"/>
      <c r="E18" s="2"/>
    </row>
    <row r="19" spans="2:5">
      <c r="B19" s="2"/>
      <c r="C19" s="2"/>
      <c r="D19" s="2"/>
      <c r="E19" s="2"/>
    </row>
    <row r="20" spans="2:5">
      <c r="B20" s="1"/>
    </row>
    <row r="21" spans="2:5">
      <c r="B21" s="1"/>
    </row>
    <row r="22" spans="2:5">
      <c r="B22" s="1"/>
    </row>
    <row r="23" spans="2:5">
      <c r="B23" s="1"/>
    </row>
    <row r="24" spans="2:5">
      <c r="B24" s="1"/>
    </row>
    <row r="25" spans="2:5">
      <c r="B25" s="1"/>
    </row>
    <row r="26" spans="2:5">
      <c r="B26" s="1"/>
    </row>
    <row r="27" spans="2:5">
      <c r="B27" s="1"/>
    </row>
    <row r="28" spans="2:5">
      <c r="B28" s="1"/>
    </row>
    <row r="29" spans="2:5">
      <c r="B29" s="1"/>
    </row>
    <row r="30" spans="2:5">
      <c r="B30" s="1"/>
    </row>
    <row r="31" spans="2:5">
      <c r="B31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Patrick</cp:lastModifiedBy>
  <dcterms:created xsi:type="dcterms:W3CDTF">2018-01-18T16:23:42Z</dcterms:created>
  <dcterms:modified xsi:type="dcterms:W3CDTF">2018-01-21T09:16:04Z</dcterms:modified>
</cp:coreProperties>
</file>