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P\Documents\leddrivercalcs\"/>
    </mc:Choice>
  </mc:AlternateContent>
  <bookViews>
    <workbookView xWindow="0" yWindow="0" windowWidth="24000" windowHeight="13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107" i="1" l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8" i="1"/>
  <c r="K8" i="1" s="1"/>
  <c r="F10" i="1"/>
  <c r="F9" i="1"/>
  <c r="D9" i="1"/>
  <c r="E9" i="1" s="1"/>
  <c r="L9" i="1" s="1"/>
  <c r="L8" i="1" l="1"/>
  <c r="K9" i="1"/>
  <c r="I9" i="1"/>
  <c r="H9" i="1" s="1"/>
  <c r="F11" i="1"/>
  <c r="D10" i="1"/>
  <c r="D11" i="1" s="1"/>
  <c r="D12" i="1" s="1"/>
  <c r="I8" i="1"/>
  <c r="H8" i="1" s="1"/>
  <c r="J8" i="1" s="1"/>
  <c r="C8" i="1"/>
  <c r="B9" i="1"/>
  <c r="B8" i="1"/>
  <c r="A9" i="1"/>
  <c r="A10" i="1" s="1"/>
  <c r="F12" i="1" l="1"/>
  <c r="D13" i="1"/>
  <c r="E12" i="1"/>
  <c r="E10" i="1"/>
  <c r="C9" i="1"/>
  <c r="E11" i="1"/>
  <c r="A11" i="1"/>
  <c r="C10" i="1"/>
  <c r="B10" i="1"/>
  <c r="J9" i="1"/>
  <c r="I11" i="1" l="1"/>
  <c r="H11" i="1" s="1"/>
  <c r="K11" i="1"/>
  <c r="L11" i="1"/>
  <c r="K10" i="1"/>
  <c r="L10" i="1"/>
  <c r="L12" i="1"/>
  <c r="K12" i="1"/>
  <c r="I10" i="1"/>
  <c r="H10" i="1" s="1"/>
  <c r="J10" i="1" s="1"/>
  <c r="I12" i="1"/>
  <c r="H12" i="1" s="1"/>
  <c r="D14" i="1"/>
  <c r="E13" i="1"/>
  <c r="F13" i="1"/>
  <c r="A12" i="1"/>
  <c r="C11" i="1"/>
  <c r="B11" i="1"/>
  <c r="L13" i="1" l="1"/>
  <c r="K13" i="1"/>
  <c r="F14" i="1"/>
  <c r="I13" i="1"/>
  <c r="H13" i="1" s="1"/>
  <c r="D15" i="1"/>
  <c r="E14" i="1"/>
  <c r="A13" i="1"/>
  <c r="C12" i="1"/>
  <c r="B12" i="1"/>
  <c r="J11" i="1"/>
  <c r="L14" i="1" l="1"/>
  <c r="K14" i="1"/>
  <c r="I14" i="1"/>
  <c r="H14" i="1" s="1"/>
  <c r="D16" i="1"/>
  <c r="E15" i="1"/>
  <c r="F15" i="1"/>
  <c r="A14" i="1"/>
  <c r="B13" i="1"/>
  <c r="C13" i="1"/>
  <c r="J12" i="1"/>
  <c r="L15" i="1" l="1"/>
  <c r="K15" i="1"/>
  <c r="I15" i="1"/>
  <c r="H15" i="1" s="1"/>
  <c r="F16" i="1"/>
  <c r="D17" i="1"/>
  <c r="E16" i="1"/>
  <c r="A15" i="1"/>
  <c r="B14" i="1"/>
  <c r="C14" i="1"/>
  <c r="J13" i="1"/>
  <c r="K16" i="1" l="1"/>
  <c r="L16" i="1"/>
  <c r="I16" i="1"/>
  <c r="H16" i="1" s="1"/>
  <c r="D18" i="1"/>
  <c r="E17" i="1"/>
  <c r="F17" i="1"/>
  <c r="A16" i="1"/>
  <c r="B15" i="1"/>
  <c r="C15" i="1"/>
  <c r="J14" i="1"/>
  <c r="K17" i="1" l="1"/>
  <c r="L17" i="1"/>
  <c r="F18" i="1"/>
  <c r="I17" i="1"/>
  <c r="H17" i="1" s="1"/>
  <c r="D19" i="1"/>
  <c r="E18" i="1"/>
  <c r="A17" i="1"/>
  <c r="B16" i="1"/>
  <c r="C16" i="1"/>
  <c r="J15" i="1"/>
  <c r="K18" i="1" l="1"/>
  <c r="L18" i="1"/>
  <c r="I18" i="1"/>
  <c r="H18" i="1" s="1"/>
  <c r="D20" i="1"/>
  <c r="E19" i="1"/>
  <c r="F19" i="1"/>
  <c r="A18" i="1"/>
  <c r="C17" i="1"/>
  <c r="B17" i="1"/>
  <c r="J16" i="1"/>
  <c r="L19" i="1" l="1"/>
  <c r="K19" i="1"/>
  <c r="F20" i="1"/>
  <c r="I19" i="1"/>
  <c r="H19" i="1" s="1"/>
  <c r="D21" i="1"/>
  <c r="E20" i="1"/>
  <c r="A19" i="1"/>
  <c r="B18" i="1"/>
  <c r="C18" i="1"/>
  <c r="J17" i="1"/>
  <c r="L20" i="1" l="1"/>
  <c r="K20" i="1"/>
  <c r="I20" i="1"/>
  <c r="H20" i="1"/>
  <c r="D22" i="1"/>
  <c r="E21" i="1"/>
  <c r="F21" i="1"/>
  <c r="A20" i="1"/>
  <c r="C19" i="1"/>
  <c r="B19" i="1"/>
  <c r="J18" i="1"/>
  <c r="L21" i="1" l="1"/>
  <c r="K21" i="1"/>
  <c r="I21" i="1"/>
  <c r="H21" i="1" s="1"/>
  <c r="F22" i="1"/>
  <c r="D23" i="1"/>
  <c r="E22" i="1"/>
  <c r="A21" i="1"/>
  <c r="B20" i="1"/>
  <c r="C20" i="1"/>
  <c r="J19" i="1"/>
  <c r="L22" i="1" l="1"/>
  <c r="K22" i="1"/>
  <c r="D24" i="1"/>
  <c r="E23" i="1"/>
  <c r="I22" i="1"/>
  <c r="H22" i="1" s="1"/>
  <c r="F23" i="1"/>
  <c r="A22" i="1"/>
  <c r="C21" i="1"/>
  <c r="B21" i="1"/>
  <c r="J20" i="1"/>
  <c r="K23" i="1" l="1"/>
  <c r="L23" i="1"/>
  <c r="F24" i="1"/>
  <c r="I23" i="1"/>
  <c r="H23" i="1" s="1"/>
  <c r="D25" i="1"/>
  <c r="E24" i="1"/>
  <c r="A23" i="1"/>
  <c r="B22" i="1"/>
  <c r="C22" i="1"/>
  <c r="J21" i="1"/>
  <c r="K24" i="1" l="1"/>
  <c r="L24" i="1"/>
  <c r="I24" i="1"/>
  <c r="H24" i="1" s="1"/>
  <c r="D26" i="1"/>
  <c r="E25" i="1"/>
  <c r="F25" i="1"/>
  <c r="A24" i="1"/>
  <c r="B23" i="1"/>
  <c r="C23" i="1"/>
  <c r="J22" i="1"/>
  <c r="L25" i="1" l="1"/>
  <c r="K25" i="1"/>
  <c r="F26" i="1"/>
  <c r="I25" i="1"/>
  <c r="H25" i="1" s="1"/>
  <c r="D27" i="1"/>
  <c r="E26" i="1"/>
  <c r="A25" i="1"/>
  <c r="B24" i="1"/>
  <c r="C24" i="1"/>
  <c r="J23" i="1"/>
  <c r="K26" i="1" l="1"/>
  <c r="L26" i="1"/>
  <c r="I26" i="1"/>
  <c r="H26" i="1"/>
  <c r="D28" i="1"/>
  <c r="E27" i="1"/>
  <c r="F27" i="1"/>
  <c r="A26" i="1"/>
  <c r="C25" i="1"/>
  <c r="B25" i="1"/>
  <c r="J24" i="1"/>
  <c r="K27" i="1" l="1"/>
  <c r="L27" i="1"/>
  <c r="I27" i="1"/>
  <c r="H27" i="1" s="1"/>
  <c r="F28" i="1"/>
  <c r="D29" i="1"/>
  <c r="E28" i="1"/>
  <c r="A27" i="1"/>
  <c r="C26" i="1"/>
  <c r="B26" i="1"/>
  <c r="J25" i="1"/>
  <c r="K28" i="1" l="1"/>
  <c r="L28" i="1"/>
  <c r="D30" i="1"/>
  <c r="E29" i="1"/>
  <c r="I28" i="1"/>
  <c r="H28" i="1" s="1"/>
  <c r="A28" i="1"/>
  <c r="C27" i="1"/>
  <c r="B27" i="1"/>
  <c r="J26" i="1"/>
  <c r="L29" i="1" l="1"/>
  <c r="K29" i="1"/>
  <c r="F30" i="1"/>
  <c r="I29" i="1"/>
  <c r="H29" i="1" s="1"/>
  <c r="D31" i="1"/>
  <c r="E30" i="1"/>
  <c r="A29" i="1"/>
  <c r="C28" i="1"/>
  <c r="B28" i="1"/>
  <c r="J27" i="1"/>
  <c r="L30" i="1" l="1"/>
  <c r="K30" i="1"/>
  <c r="I30" i="1"/>
  <c r="H30" i="1" s="1"/>
  <c r="D32" i="1"/>
  <c r="E31" i="1"/>
  <c r="F31" i="1"/>
  <c r="A30" i="1"/>
  <c r="B29" i="1"/>
  <c r="C29" i="1"/>
  <c r="J28" i="1"/>
  <c r="L31" i="1" l="1"/>
  <c r="K31" i="1"/>
  <c r="F32" i="1"/>
  <c r="I31" i="1"/>
  <c r="H31" i="1" s="1"/>
  <c r="D33" i="1"/>
  <c r="E32" i="1"/>
  <c r="A31" i="1"/>
  <c r="C30" i="1"/>
  <c r="B30" i="1"/>
  <c r="J29" i="1"/>
  <c r="L32" i="1" l="1"/>
  <c r="K32" i="1"/>
  <c r="I32" i="1"/>
  <c r="H32" i="1" s="1"/>
  <c r="D34" i="1"/>
  <c r="E33" i="1"/>
  <c r="F33" i="1"/>
  <c r="A32" i="1"/>
  <c r="B31" i="1"/>
  <c r="C31" i="1"/>
  <c r="J30" i="1"/>
  <c r="K33" i="1" l="1"/>
  <c r="L33" i="1"/>
  <c r="F34" i="1"/>
  <c r="I33" i="1"/>
  <c r="H33" i="1" s="1"/>
  <c r="D35" i="1"/>
  <c r="E34" i="1"/>
  <c r="A33" i="1"/>
  <c r="C32" i="1"/>
  <c r="B32" i="1"/>
  <c r="J31" i="1"/>
  <c r="L34" i="1" l="1"/>
  <c r="K34" i="1"/>
  <c r="I34" i="1"/>
  <c r="H34" i="1" s="1"/>
  <c r="D36" i="1"/>
  <c r="E35" i="1"/>
  <c r="F35" i="1"/>
  <c r="A34" i="1"/>
  <c r="C33" i="1"/>
  <c r="B33" i="1"/>
  <c r="J32" i="1"/>
  <c r="K35" i="1" l="1"/>
  <c r="L35" i="1"/>
  <c r="F36" i="1"/>
  <c r="I35" i="1"/>
  <c r="H35" i="1" s="1"/>
  <c r="D37" i="1"/>
  <c r="E36" i="1"/>
  <c r="A35" i="1"/>
  <c r="C34" i="1"/>
  <c r="B34" i="1"/>
  <c r="J33" i="1"/>
  <c r="K36" i="1" l="1"/>
  <c r="L36" i="1"/>
  <c r="I36" i="1"/>
  <c r="H36" i="1"/>
  <c r="D38" i="1"/>
  <c r="E37" i="1"/>
  <c r="F37" i="1"/>
  <c r="A36" i="1"/>
  <c r="C35" i="1"/>
  <c r="B35" i="1"/>
  <c r="J34" i="1"/>
  <c r="L37" i="1" l="1"/>
  <c r="K37" i="1"/>
  <c r="I37" i="1"/>
  <c r="H37" i="1" s="1"/>
  <c r="F38" i="1"/>
  <c r="D39" i="1"/>
  <c r="E38" i="1"/>
  <c r="A37" i="1"/>
  <c r="C36" i="1"/>
  <c r="B36" i="1"/>
  <c r="J35" i="1"/>
  <c r="L38" i="1" l="1"/>
  <c r="K38" i="1"/>
  <c r="I38" i="1"/>
  <c r="H38" i="1" s="1"/>
  <c r="D40" i="1"/>
  <c r="E39" i="1"/>
  <c r="F39" i="1"/>
  <c r="A38" i="1"/>
  <c r="B37" i="1"/>
  <c r="C37" i="1"/>
  <c r="J36" i="1"/>
  <c r="K39" i="1" l="1"/>
  <c r="L39" i="1"/>
  <c r="F40" i="1"/>
  <c r="I39" i="1"/>
  <c r="H39" i="1" s="1"/>
  <c r="D41" i="1"/>
  <c r="E40" i="1"/>
  <c r="A39" i="1"/>
  <c r="B38" i="1"/>
  <c r="C38" i="1"/>
  <c r="J37" i="1"/>
  <c r="K40" i="1" l="1"/>
  <c r="L40" i="1"/>
  <c r="I40" i="1"/>
  <c r="H40" i="1"/>
  <c r="D42" i="1"/>
  <c r="E41" i="1"/>
  <c r="F41" i="1"/>
  <c r="A40" i="1"/>
  <c r="B39" i="1"/>
  <c r="C39" i="1"/>
  <c r="J38" i="1"/>
  <c r="L41" i="1" l="1"/>
  <c r="K41" i="1"/>
  <c r="F42" i="1"/>
  <c r="I41" i="1"/>
  <c r="H41" i="1"/>
  <c r="D43" i="1"/>
  <c r="E42" i="1"/>
  <c r="A41" i="1"/>
  <c r="B40" i="1"/>
  <c r="C40" i="1"/>
  <c r="J39" i="1"/>
  <c r="K42" i="1" l="1"/>
  <c r="L42" i="1"/>
  <c r="D44" i="1"/>
  <c r="E43" i="1"/>
  <c r="I42" i="1"/>
  <c r="H42" i="1" s="1"/>
  <c r="F43" i="1"/>
  <c r="A42" i="1"/>
  <c r="B41" i="1"/>
  <c r="C41" i="1"/>
  <c r="J40" i="1"/>
  <c r="K43" i="1" l="1"/>
  <c r="L43" i="1"/>
  <c r="F44" i="1"/>
  <c r="I43" i="1"/>
  <c r="H43" i="1" s="1"/>
  <c r="D45" i="1"/>
  <c r="E44" i="1"/>
  <c r="A43" i="1"/>
  <c r="C42" i="1"/>
  <c r="B42" i="1"/>
  <c r="J41" i="1"/>
  <c r="L44" i="1" l="1"/>
  <c r="K44" i="1"/>
  <c r="I44" i="1"/>
  <c r="H44" i="1" s="1"/>
  <c r="D46" i="1"/>
  <c r="E45" i="1"/>
  <c r="F45" i="1"/>
  <c r="A44" i="1"/>
  <c r="C43" i="1"/>
  <c r="B43" i="1"/>
  <c r="J42" i="1"/>
  <c r="L45" i="1" l="1"/>
  <c r="K45" i="1"/>
  <c r="F46" i="1"/>
  <c r="I45" i="1"/>
  <c r="H45" i="1" s="1"/>
  <c r="D47" i="1"/>
  <c r="E46" i="1"/>
  <c r="A45" i="1"/>
  <c r="B44" i="1"/>
  <c r="C44" i="1"/>
  <c r="J43" i="1"/>
  <c r="L46" i="1" l="1"/>
  <c r="K46" i="1"/>
  <c r="I46" i="1"/>
  <c r="H46" i="1" s="1"/>
  <c r="D48" i="1"/>
  <c r="E47" i="1"/>
  <c r="F47" i="1"/>
  <c r="A46" i="1"/>
  <c r="B45" i="1"/>
  <c r="C45" i="1"/>
  <c r="J44" i="1"/>
  <c r="K47" i="1" l="1"/>
  <c r="L47" i="1"/>
  <c r="F48" i="1"/>
  <c r="I47" i="1"/>
  <c r="H47" i="1" s="1"/>
  <c r="D49" i="1"/>
  <c r="E48" i="1"/>
  <c r="A47" i="1"/>
  <c r="B46" i="1"/>
  <c r="C46" i="1"/>
  <c r="J45" i="1"/>
  <c r="L48" i="1" l="1"/>
  <c r="K48" i="1"/>
  <c r="I48" i="1"/>
  <c r="H48" i="1" s="1"/>
  <c r="D50" i="1"/>
  <c r="E49" i="1"/>
  <c r="F49" i="1"/>
  <c r="A48" i="1"/>
  <c r="B47" i="1"/>
  <c r="C47" i="1"/>
  <c r="J46" i="1"/>
  <c r="K49" i="1" l="1"/>
  <c r="L49" i="1"/>
  <c r="F50" i="1"/>
  <c r="I49" i="1"/>
  <c r="H49" i="1" s="1"/>
  <c r="D51" i="1"/>
  <c r="E50" i="1"/>
  <c r="A49" i="1"/>
  <c r="B48" i="1"/>
  <c r="C48" i="1"/>
  <c r="J47" i="1"/>
  <c r="K50" i="1" l="1"/>
  <c r="L50" i="1"/>
  <c r="D52" i="1"/>
  <c r="E51" i="1"/>
  <c r="I50" i="1"/>
  <c r="H50" i="1" s="1"/>
  <c r="F51" i="1"/>
  <c r="A50" i="1"/>
  <c r="C49" i="1"/>
  <c r="B49" i="1"/>
  <c r="J48" i="1"/>
  <c r="K51" i="1" l="1"/>
  <c r="L51" i="1"/>
  <c r="F52" i="1"/>
  <c r="I51" i="1"/>
  <c r="H51" i="1" s="1"/>
  <c r="D53" i="1"/>
  <c r="E52" i="1"/>
  <c r="A51" i="1"/>
  <c r="B50" i="1"/>
  <c r="C50" i="1"/>
  <c r="J49" i="1"/>
  <c r="K52" i="1" l="1"/>
  <c r="L52" i="1"/>
  <c r="I52" i="1"/>
  <c r="H52" i="1" s="1"/>
  <c r="D54" i="1"/>
  <c r="E53" i="1"/>
  <c r="F53" i="1"/>
  <c r="A52" i="1"/>
  <c r="C51" i="1"/>
  <c r="B51" i="1"/>
  <c r="J50" i="1"/>
  <c r="L53" i="1" l="1"/>
  <c r="K53" i="1"/>
  <c r="F54" i="1"/>
  <c r="I53" i="1"/>
  <c r="H53" i="1" s="1"/>
  <c r="D55" i="1"/>
  <c r="E54" i="1"/>
  <c r="A53" i="1"/>
  <c r="C52" i="1"/>
  <c r="B52" i="1"/>
  <c r="J51" i="1"/>
  <c r="L54" i="1" l="1"/>
  <c r="K54" i="1"/>
  <c r="I54" i="1"/>
  <c r="H54" i="1" s="1"/>
  <c r="D56" i="1"/>
  <c r="E55" i="1"/>
  <c r="F55" i="1"/>
  <c r="A54" i="1"/>
  <c r="C53" i="1"/>
  <c r="B53" i="1"/>
  <c r="J52" i="1"/>
  <c r="L55" i="1" l="1"/>
  <c r="K55" i="1"/>
  <c r="F56" i="1"/>
  <c r="I55" i="1"/>
  <c r="H55" i="1" s="1"/>
  <c r="D57" i="1"/>
  <c r="E56" i="1"/>
  <c r="A55" i="1"/>
  <c r="B54" i="1"/>
  <c r="C54" i="1"/>
  <c r="J53" i="1"/>
  <c r="L56" i="1" l="1"/>
  <c r="K56" i="1"/>
  <c r="I56" i="1"/>
  <c r="H56" i="1" s="1"/>
  <c r="D58" i="1"/>
  <c r="E57" i="1"/>
  <c r="F57" i="1"/>
  <c r="A56" i="1"/>
  <c r="B55" i="1"/>
  <c r="C55" i="1"/>
  <c r="J54" i="1"/>
  <c r="L57" i="1" l="1"/>
  <c r="K57" i="1"/>
  <c r="F58" i="1"/>
  <c r="I57" i="1"/>
  <c r="H57" i="1" s="1"/>
  <c r="D59" i="1"/>
  <c r="E58" i="1"/>
  <c r="A57" i="1"/>
  <c r="C56" i="1"/>
  <c r="B56" i="1"/>
  <c r="J55" i="1"/>
  <c r="L58" i="1" l="1"/>
  <c r="K58" i="1"/>
  <c r="I58" i="1"/>
  <c r="H58" i="1" s="1"/>
  <c r="D60" i="1"/>
  <c r="E59" i="1"/>
  <c r="F59" i="1"/>
  <c r="A58" i="1"/>
  <c r="C57" i="1"/>
  <c r="B57" i="1"/>
  <c r="J56" i="1"/>
  <c r="K59" i="1" l="1"/>
  <c r="L59" i="1"/>
  <c r="F60" i="1"/>
  <c r="I59" i="1"/>
  <c r="H59" i="1" s="1"/>
  <c r="D61" i="1"/>
  <c r="E60" i="1"/>
  <c r="A59" i="1"/>
  <c r="C58" i="1"/>
  <c r="B58" i="1"/>
  <c r="J57" i="1"/>
  <c r="K60" i="1" l="1"/>
  <c r="L60" i="1"/>
  <c r="I60" i="1"/>
  <c r="H60" i="1" s="1"/>
  <c r="D62" i="1"/>
  <c r="E61" i="1"/>
  <c r="F61" i="1"/>
  <c r="A60" i="1"/>
  <c r="C59" i="1"/>
  <c r="B59" i="1"/>
  <c r="J58" i="1"/>
  <c r="L61" i="1" l="1"/>
  <c r="K61" i="1"/>
  <c r="F62" i="1"/>
  <c r="I61" i="1"/>
  <c r="H61" i="1" s="1"/>
  <c r="D63" i="1"/>
  <c r="E62" i="1"/>
  <c r="A61" i="1"/>
  <c r="C60" i="1"/>
  <c r="B60" i="1"/>
  <c r="J59" i="1"/>
  <c r="L62" i="1" l="1"/>
  <c r="K62" i="1"/>
  <c r="I62" i="1"/>
  <c r="H62" i="1" s="1"/>
  <c r="D64" i="1"/>
  <c r="E63" i="1"/>
  <c r="F63" i="1"/>
  <c r="A62" i="1"/>
  <c r="B61" i="1"/>
  <c r="C61" i="1"/>
  <c r="J60" i="1"/>
  <c r="K63" i="1" l="1"/>
  <c r="L63" i="1"/>
  <c r="F64" i="1"/>
  <c r="I63" i="1"/>
  <c r="H63" i="1" s="1"/>
  <c r="D65" i="1"/>
  <c r="E64" i="1"/>
  <c r="A63" i="1"/>
  <c r="C62" i="1"/>
  <c r="B62" i="1"/>
  <c r="J61" i="1"/>
  <c r="K64" i="1" l="1"/>
  <c r="L64" i="1"/>
  <c r="I64" i="1"/>
  <c r="H64" i="1" s="1"/>
  <c r="D66" i="1"/>
  <c r="E65" i="1"/>
  <c r="F65" i="1"/>
  <c r="A64" i="1"/>
  <c r="B63" i="1"/>
  <c r="C63" i="1"/>
  <c r="J62" i="1"/>
  <c r="L65" i="1" l="1"/>
  <c r="K65" i="1"/>
  <c r="I65" i="1"/>
  <c r="H65" i="1" s="1"/>
  <c r="F66" i="1"/>
  <c r="D67" i="1"/>
  <c r="E66" i="1"/>
  <c r="A65" i="1"/>
  <c r="B64" i="1"/>
  <c r="C64" i="1"/>
  <c r="J63" i="1"/>
  <c r="K66" i="1" l="1"/>
  <c r="L66" i="1"/>
  <c r="I66" i="1"/>
  <c r="H66" i="1" s="1"/>
  <c r="D68" i="1"/>
  <c r="E67" i="1"/>
  <c r="F67" i="1"/>
  <c r="A66" i="1"/>
  <c r="C65" i="1"/>
  <c r="B65" i="1"/>
  <c r="J64" i="1"/>
  <c r="K67" i="1" l="1"/>
  <c r="L67" i="1"/>
  <c r="F68" i="1"/>
  <c r="I67" i="1"/>
  <c r="H67" i="1" s="1"/>
  <c r="D69" i="1"/>
  <c r="E68" i="1"/>
  <c r="A67" i="1"/>
  <c r="C66" i="1"/>
  <c r="B66" i="1"/>
  <c r="J65" i="1"/>
  <c r="L68" i="1" l="1"/>
  <c r="K68" i="1"/>
  <c r="I68" i="1"/>
  <c r="H68" i="1" s="1"/>
  <c r="D70" i="1"/>
  <c r="E69" i="1"/>
  <c r="F69" i="1"/>
  <c r="A68" i="1"/>
  <c r="C67" i="1"/>
  <c r="B67" i="1"/>
  <c r="J66" i="1"/>
  <c r="L69" i="1" l="1"/>
  <c r="K69" i="1"/>
  <c r="F70" i="1"/>
  <c r="I69" i="1"/>
  <c r="H69" i="1" s="1"/>
  <c r="D71" i="1"/>
  <c r="E70" i="1"/>
  <c r="A69" i="1"/>
  <c r="B68" i="1"/>
  <c r="C68" i="1"/>
  <c r="J67" i="1"/>
  <c r="L70" i="1" l="1"/>
  <c r="K70" i="1"/>
  <c r="I70" i="1"/>
  <c r="H70" i="1" s="1"/>
  <c r="D72" i="1"/>
  <c r="E71" i="1"/>
  <c r="F71" i="1"/>
  <c r="A70" i="1"/>
  <c r="B69" i="1"/>
  <c r="C69" i="1"/>
  <c r="J68" i="1"/>
  <c r="K71" i="1" l="1"/>
  <c r="L71" i="1"/>
  <c r="F72" i="1"/>
  <c r="I71" i="1"/>
  <c r="H71" i="1" s="1"/>
  <c r="D73" i="1"/>
  <c r="E72" i="1"/>
  <c r="A71" i="1"/>
  <c r="B70" i="1"/>
  <c r="C70" i="1"/>
  <c r="J69" i="1"/>
  <c r="L72" i="1" l="1"/>
  <c r="K72" i="1"/>
  <c r="I72" i="1"/>
  <c r="H72" i="1" s="1"/>
  <c r="D74" i="1"/>
  <c r="E73" i="1"/>
  <c r="F73" i="1"/>
  <c r="A72" i="1"/>
  <c r="B71" i="1"/>
  <c r="C71" i="1"/>
  <c r="J70" i="1"/>
  <c r="K73" i="1" l="1"/>
  <c r="L73" i="1"/>
  <c r="F74" i="1"/>
  <c r="I73" i="1"/>
  <c r="H73" i="1" s="1"/>
  <c r="D75" i="1"/>
  <c r="E74" i="1"/>
  <c r="A73" i="1"/>
  <c r="B72" i="1"/>
  <c r="C72" i="1"/>
  <c r="J71" i="1"/>
  <c r="K74" i="1" l="1"/>
  <c r="L74" i="1"/>
  <c r="I74" i="1"/>
  <c r="H74" i="1" s="1"/>
  <c r="D76" i="1"/>
  <c r="E75" i="1"/>
  <c r="F75" i="1"/>
  <c r="A74" i="1"/>
  <c r="C73" i="1"/>
  <c r="B73" i="1"/>
  <c r="J72" i="1"/>
  <c r="K75" i="1" l="1"/>
  <c r="L75" i="1"/>
  <c r="F76" i="1"/>
  <c r="I75" i="1"/>
  <c r="H75" i="1" s="1"/>
  <c r="D77" i="1"/>
  <c r="E76" i="1"/>
  <c r="A75" i="1"/>
  <c r="B74" i="1"/>
  <c r="C74" i="1"/>
  <c r="J73" i="1"/>
  <c r="K76" i="1" l="1"/>
  <c r="L76" i="1"/>
  <c r="D78" i="1"/>
  <c r="E77" i="1"/>
  <c r="I76" i="1"/>
  <c r="H76" i="1" s="1"/>
  <c r="F77" i="1"/>
  <c r="A76" i="1"/>
  <c r="C75" i="1"/>
  <c r="B75" i="1"/>
  <c r="J74" i="1"/>
  <c r="K77" i="1" l="1"/>
  <c r="L77" i="1"/>
  <c r="F78" i="1"/>
  <c r="I77" i="1"/>
  <c r="H77" i="1" s="1"/>
  <c r="D79" i="1"/>
  <c r="E78" i="1"/>
  <c r="A77" i="1"/>
  <c r="C76" i="1"/>
  <c r="B76" i="1"/>
  <c r="J75" i="1"/>
  <c r="L78" i="1" l="1"/>
  <c r="K78" i="1"/>
  <c r="I78" i="1"/>
  <c r="H78" i="1" s="1"/>
  <c r="D80" i="1"/>
  <c r="E79" i="1"/>
  <c r="F79" i="1"/>
  <c r="A78" i="1"/>
  <c r="B77" i="1"/>
  <c r="C77" i="1"/>
  <c r="J76" i="1"/>
  <c r="L79" i="1" l="1"/>
  <c r="K79" i="1"/>
  <c r="F80" i="1"/>
  <c r="I79" i="1"/>
  <c r="H79" i="1" s="1"/>
  <c r="D81" i="1"/>
  <c r="E80" i="1"/>
  <c r="A79" i="1"/>
  <c r="B78" i="1"/>
  <c r="C78" i="1"/>
  <c r="J77" i="1"/>
  <c r="L80" i="1" l="1"/>
  <c r="K80" i="1"/>
  <c r="I80" i="1"/>
  <c r="H80" i="1" s="1"/>
  <c r="D82" i="1"/>
  <c r="E81" i="1"/>
  <c r="F81" i="1"/>
  <c r="A80" i="1"/>
  <c r="B79" i="1"/>
  <c r="C79" i="1"/>
  <c r="J78" i="1"/>
  <c r="L81" i="1" l="1"/>
  <c r="K81" i="1"/>
  <c r="F82" i="1"/>
  <c r="I81" i="1"/>
  <c r="H81" i="1" s="1"/>
  <c r="D83" i="1"/>
  <c r="E82" i="1"/>
  <c r="A81" i="1"/>
  <c r="B80" i="1"/>
  <c r="C80" i="1"/>
  <c r="J79" i="1"/>
  <c r="L82" i="1" l="1"/>
  <c r="K82" i="1"/>
  <c r="I82" i="1"/>
  <c r="H82" i="1"/>
  <c r="D84" i="1"/>
  <c r="E83" i="1"/>
  <c r="F83" i="1"/>
  <c r="A82" i="1"/>
  <c r="B81" i="1"/>
  <c r="C81" i="1"/>
  <c r="J80" i="1"/>
  <c r="K83" i="1" l="1"/>
  <c r="L83" i="1"/>
  <c r="I83" i="1"/>
  <c r="H83" i="1" s="1"/>
  <c r="F84" i="1"/>
  <c r="D85" i="1"/>
  <c r="E84" i="1"/>
  <c r="A83" i="1"/>
  <c r="C82" i="1"/>
  <c r="B82" i="1"/>
  <c r="J81" i="1"/>
  <c r="K84" i="1" l="1"/>
  <c r="L84" i="1"/>
  <c r="I84" i="1"/>
  <c r="H84" i="1" s="1"/>
  <c r="D86" i="1"/>
  <c r="E85" i="1"/>
  <c r="F85" i="1"/>
  <c r="A84" i="1"/>
  <c r="C83" i="1"/>
  <c r="B83" i="1"/>
  <c r="J82" i="1"/>
  <c r="L85" i="1" l="1"/>
  <c r="K85" i="1"/>
  <c r="F86" i="1"/>
  <c r="I85" i="1"/>
  <c r="H85" i="1" s="1"/>
  <c r="D87" i="1"/>
  <c r="E86" i="1"/>
  <c r="A85" i="1"/>
  <c r="C84" i="1"/>
  <c r="B84" i="1"/>
  <c r="J83" i="1"/>
  <c r="L86" i="1" l="1"/>
  <c r="K86" i="1"/>
  <c r="I86" i="1"/>
  <c r="H86" i="1" s="1"/>
  <c r="D88" i="1"/>
  <c r="E87" i="1"/>
  <c r="F87" i="1"/>
  <c r="A86" i="1"/>
  <c r="B85" i="1"/>
  <c r="C85" i="1"/>
  <c r="J84" i="1"/>
  <c r="L87" i="1" l="1"/>
  <c r="K87" i="1"/>
  <c r="F88" i="1"/>
  <c r="I87" i="1"/>
  <c r="H87" i="1" s="1"/>
  <c r="D89" i="1"/>
  <c r="E88" i="1"/>
  <c r="A87" i="1"/>
  <c r="C86" i="1"/>
  <c r="B86" i="1"/>
  <c r="J85" i="1"/>
  <c r="K88" i="1" l="1"/>
  <c r="L88" i="1"/>
  <c r="I88" i="1"/>
  <c r="H88" i="1" s="1"/>
  <c r="D90" i="1"/>
  <c r="E89" i="1"/>
  <c r="F89" i="1"/>
  <c r="A88" i="1"/>
  <c r="B87" i="1"/>
  <c r="C87" i="1"/>
  <c r="J86" i="1"/>
  <c r="K89" i="1" l="1"/>
  <c r="L89" i="1"/>
  <c r="F90" i="1"/>
  <c r="I89" i="1"/>
  <c r="H89" i="1" s="1"/>
  <c r="D91" i="1"/>
  <c r="E90" i="1"/>
  <c r="A89" i="1"/>
  <c r="C88" i="1"/>
  <c r="B88" i="1"/>
  <c r="J87" i="1"/>
  <c r="K90" i="1" l="1"/>
  <c r="L90" i="1"/>
  <c r="I90" i="1"/>
  <c r="H90" i="1" s="1"/>
  <c r="D92" i="1"/>
  <c r="E91" i="1"/>
  <c r="F91" i="1"/>
  <c r="A90" i="1"/>
  <c r="C89" i="1"/>
  <c r="B89" i="1"/>
  <c r="J88" i="1"/>
  <c r="K91" i="1" l="1"/>
  <c r="L91" i="1"/>
  <c r="F92" i="1"/>
  <c r="I91" i="1"/>
  <c r="H91" i="1" s="1"/>
  <c r="D93" i="1"/>
  <c r="E92" i="1"/>
  <c r="A91" i="1"/>
  <c r="C90" i="1"/>
  <c r="B90" i="1"/>
  <c r="J89" i="1"/>
  <c r="L92" i="1" l="1"/>
  <c r="K92" i="1"/>
  <c r="I92" i="1"/>
  <c r="H92" i="1" s="1"/>
  <c r="D94" i="1"/>
  <c r="E93" i="1"/>
  <c r="F93" i="1"/>
  <c r="A92" i="1"/>
  <c r="C91" i="1"/>
  <c r="B91" i="1"/>
  <c r="J90" i="1"/>
  <c r="L93" i="1" l="1"/>
  <c r="K93" i="1"/>
  <c r="I93" i="1"/>
  <c r="H93" i="1" s="1"/>
  <c r="F94" i="1"/>
  <c r="D95" i="1"/>
  <c r="E94" i="1"/>
  <c r="A93" i="1"/>
  <c r="B92" i="1"/>
  <c r="C92" i="1"/>
  <c r="J91" i="1"/>
  <c r="L94" i="1" l="1"/>
  <c r="K94" i="1"/>
  <c r="I94" i="1"/>
  <c r="H94" i="1" s="1"/>
  <c r="D96" i="1"/>
  <c r="E95" i="1"/>
  <c r="F95" i="1"/>
  <c r="A94" i="1"/>
  <c r="B93" i="1"/>
  <c r="C93" i="1"/>
  <c r="J92" i="1"/>
  <c r="K95" i="1" l="1"/>
  <c r="L95" i="1"/>
  <c r="F96" i="1"/>
  <c r="I95" i="1"/>
  <c r="H95" i="1" s="1"/>
  <c r="D97" i="1"/>
  <c r="E96" i="1"/>
  <c r="A95" i="1"/>
  <c r="B94" i="1"/>
  <c r="C94" i="1"/>
  <c r="J93" i="1"/>
  <c r="L96" i="1" l="1"/>
  <c r="K96" i="1"/>
  <c r="I96" i="1"/>
  <c r="H96" i="1" s="1"/>
  <c r="D98" i="1"/>
  <c r="E97" i="1"/>
  <c r="F97" i="1"/>
  <c r="A96" i="1"/>
  <c r="B95" i="1"/>
  <c r="C95" i="1"/>
  <c r="J94" i="1"/>
  <c r="L97" i="1" l="1"/>
  <c r="K97" i="1"/>
  <c r="I97" i="1"/>
  <c r="H97" i="1" s="1"/>
  <c r="F98" i="1"/>
  <c r="D99" i="1"/>
  <c r="E98" i="1"/>
  <c r="A97" i="1"/>
  <c r="B96" i="1"/>
  <c r="C96" i="1"/>
  <c r="J95" i="1"/>
  <c r="K98" i="1" l="1"/>
  <c r="L98" i="1"/>
  <c r="I98" i="1"/>
  <c r="H98" i="1" s="1"/>
  <c r="D100" i="1"/>
  <c r="E99" i="1"/>
  <c r="F99" i="1"/>
  <c r="A98" i="1"/>
  <c r="B97" i="1"/>
  <c r="C97" i="1"/>
  <c r="J96" i="1"/>
  <c r="K99" i="1" l="1"/>
  <c r="L99" i="1"/>
  <c r="F100" i="1"/>
  <c r="I99" i="1"/>
  <c r="H99" i="1" s="1"/>
  <c r="D101" i="1"/>
  <c r="E100" i="1"/>
  <c r="A99" i="1"/>
  <c r="C98" i="1"/>
  <c r="B98" i="1"/>
  <c r="J97" i="1"/>
  <c r="K100" i="1" l="1"/>
  <c r="L100" i="1"/>
  <c r="I100" i="1"/>
  <c r="H100" i="1" s="1"/>
  <c r="D102" i="1"/>
  <c r="E101" i="1"/>
  <c r="F101" i="1"/>
  <c r="A100" i="1"/>
  <c r="C99" i="1"/>
  <c r="B99" i="1"/>
  <c r="J98" i="1"/>
  <c r="K101" i="1" l="1"/>
  <c r="L101" i="1"/>
  <c r="F102" i="1"/>
  <c r="I101" i="1"/>
  <c r="H101" i="1" s="1"/>
  <c r="D103" i="1"/>
  <c r="E102" i="1"/>
  <c r="A101" i="1"/>
  <c r="C100" i="1"/>
  <c r="B100" i="1"/>
  <c r="J99" i="1"/>
  <c r="L102" i="1" l="1"/>
  <c r="K102" i="1"/>
  <c r="I102" i="1"/>
  <c r="H102" i="1" s="1"/>
  <c r="D104" i="1"/>
  <c r="E103" i="1"/>
  <c r="F103" i="1"/>
  <c r="A102" i="1"/>
  <c r="B101" i="1"/>
  <c r="C101" i="1"/>
  <c r="J100" i="1"/>
  <c r="L103" i="1" l="1"/>
  <c r="K103" i="1"/>
  <c r="F104" i="1"/>
  <c r="I103" i="1"/>
  <c r="H103" i="1" s="1"/>
  <c r="D105" i="1"/>
  <c r="E104" i="1"/>
  <c r="A103" i="1"/>
  <c r="B102" i="1"/>
  <c r="C102" i="1"/>
  <c r="J101" i="1"/>
  <c r="L104" i="1" l="1"/>
  <c r="K104" i="1"/>
  <c r="I104" i="1"/>
  <c r="H104" i="1" s="1"/>
  <c r="D106" i="1"/>
  <c r="E105" i="1"/>
  <c r="F105" i="1"/>
  <c r="A104" i="1"/>
  <c r="B103" i="1"/>
  <c r="C103" i="1"/>
  <c r="J102" i="1"/>
  <c r="L105" i="1" l="1"/>
  <c r="K105" i="1"/>
  <c r="F106" i="1"/>
  <c r="I105" i="1"/>
  <c r="H105" i="1" s="1"/>
  <c r="D107" i="1"/>
  <c r="E107" i="1" s="1"/>
  <c r="E106" i="1"/>
  <c r="A105" i="1"/>
  <c r="B104" i="1"/>
  <c r="C104" i="1"/>
  <c r="J103" i="1"/>
  <c r="L106" i="1" l="1"/>
  <c r="K106" i="1"/>
  <c r="K107" i="1"/>
  <c r="L107" i="1"/>
  <c r="I106" i="1"/>
  <c r="H106" i="1" s="1"/>
  <c r="I107" i="1"/>
  <c r="H107" i="1"/>
  <c r="F107" i="1"/>
  <c r="A106" i="1"/>
  <c r="C105" i="1"/>
  <c r="B105" i="1"/>
  <c r="J104" i="1"/>
  <c r="A107" i="1" l="1"/>
  <c r="B106" i="1"/>
  <c r="C106" i="1"/>
  <c r="J105" i="1"/>
  <c r="C107" i="1" l="1"/>
  <c r="B107" i="1"/>
  <c r="J107" i="1"/>
  <c r="J106" i="1"/>
</calcChain>
</file>

<file path=xl/sharedStrings.xml><?xml version="1.0" encoding="utf-8"?>
<sst xmlns="http://schemas.openxmlformats.org/spreadsheetml/2006/main" count="15" uniqueCount="15">
  <si>
    <t>peak current</t>
  </si>
  <si>
    <t xml:space="preserve">average current </t>
  </si>
  <si>
    <t>number of leds</t>
  </si>
  <si>
    <t>led voltage</t>
  </si>
  <si>
    <t>L variable</t>
  </si>
  <si>
    <t>lower denom</t>
  </si>
  <si>
    <t>vled top</t>
  </si>
  <si>
    <t xml:space="preserve">d </t>
  </si>
  <si>
    <t>f</t>
  </si>
  <si>
    <t>vfw led</t>
  </si>
  <si>
    <t>step resist</t>
  </si>
  <si>
    <t>in volts</t>
  </si>
  <si>
    <t>ton</t>
  </si>
  <si>
    <t>toff</t>
  </si>
  <si>
    <t>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</si>
</sst>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"/>
    <numFmt numFmtId="165" formatCode="0.0000000000E+00"/>
    <numFmt numFmtId="166" formatCode="0.000000000E+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165" fontId="0" fillId="0" borderId="0" xfId="0" applyNumberFormat="1"/>
    <xf numFmtId="166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7"/>
  <sheetViews>
    <sheetView tabSelected="1" workbookViewId="0">
      <pane ySplit="7" topLeftCell="A24" activePane="bottomLeft" state="frozen"/>
      <selection pane="bottomLeft" activeCell="I32" sqref="I32"/>
    </sheetView>
  </sheetViews>
  <sheetFormatPr defaultRowHeight="15" x14ac:dyDescent="0.25"/>
  <cols>
    <col min="2" max="2" width="16.42578125" customWidth="1"/>
    <col min="3" max="3" width="17.85546875" customWidth="1"/>
    <col min="4" max="4" width="14.42578125" customWidth="1"/>
    <col min="5" max="5" width="11.140625" customWidth="1"/>
    <col min="6" max="6" width="19.28515625" customWidth="1"/>
    <col min="7" max="7" width="12.5703125" customWidth="1"/>
    <col min="11" max="11" width="17.5703125" customWidth="1"/>
    <col min="12" max="12" width="15.42578125" bestFit="1" customWidth="1"/>
  </cols>
  <sheetData>
    <row r="2" spans="1:12" x14ac:dyDescent="0.25">
      <c r="A2" t="s">
        <v>9</v>
      </c>
      <c r="B2">
        <v>6.6</v>
      </c>
    </row>
    <row r="3" spans="1:12" x14ac:dyDescent="0.25">
      <c r="A3" t="s">
        <v>11</v>
      </c>
      <c r="B3">
        <v>310</v>
      </c>
    </row>
    <row r="4" spans="1:12" x14ac:dyDescent="0.25">
      <c r="A4" t="s">
        <v>14</v>
      </c>
      <c r="B4">
        <v>0.32700000000000001</v>
      </c>
    </row>
    <row r="7" spans="1:12" x14ac:dyDescent="0.25">
      <c r="A7" t="s">
        <v>10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5</v>
      </c>
      <c r="H7" t="s">
        <v>6</v>
      </c>
      <c r="I7" t="s">
        <v>7</v>
      </c>
      <c r="J7" t="s">
        <v>8</v>
      </c>
      <c r="K7" t="s">
        <v>12</v>
      </c>
      <c r="L7" t="s">
        <v>13</v>
      </c>
    </row>
    <row r="8" spans="1:12" x14ac:dyDescent="0.25">
      <c r="A8">
        <v>0.1</v>
      </c>
      <c r="B8">
        <f>400/A8</f>
        <v>4000</v>
      </c>
      <c r="C8">
        <f>400/(2*A8)</f>
        <v>2000</v>
      </c>
      <c r="D8">
        <v>9</v>
      </c>
      <c r="E8">
        <f>$B$2*D8</f>
        <v>59.4</v>
      </c>
      <c r="F8" s="1">
        <v>1E-4</v>
      </c>
      <c r="G8">
        <f>F8*$B$4</f>
        <v>3.2700000000000002E-5</v>
      </c>
      <c r="H8">
        <f>E8*I8</f>
        <v>48.018193548387096</v>
      </c>
      <c r="I8">
        <f>1-(E8/$B$3)</f>
        <v>0.80838709677419351</v>
      </c>
      <c r="J8">
        <f>H8/G8</f>
        <v>1468446.2858833973</v>
      </c>
      <c r="K8" s="3">
        <f t="shared" ref="K8:K72" si="0">(F8*$B$4)/($B$3-E8)</f>
        <v>1.3048683160415005E-7</v>
      </c>
      <c r="L8" s="4">
        <f t="shared" ref="L8:L72" si="1">(F8*$B$4)/E8</f>
        <v>5.5050505050505056E-7</v>
      </c>
    </row>
    <row r="9" spans="1:12" x14ac:dyDescent="0.25">
      <c r="A9">
        <f>A8+0.025</f>
        <v>0.125</v>
      </c>
      <c r="B9">
        <f t="shared" ref="B9:B72" si="2">400/A9</f>
        <v>3200</v>
      </c>
      <c r="C9">
        <f t="shared" ref="C9:C72" si="3">400/(2*A9)</f>
        <v>1600</v>
      </c>
      <c r="D9">
        <f>D8</f>
        <v>9</v>
      </c>
      <c r="E9">
        <f>$B$2*D9</f>
        <v>59.4</v>
      </c>
      <c r="F9" s="1">
        <f>F8+0.0001</f>
        <v>2.0000000000000001E-4</v>
      </c>
      <c r="G9">
        <f t="shared" ref="G9:G72" si="4">F9*$B$4</f>
        <v>6.5400000000000004E-5</v>
      </c>
      <c r="H9">
        <f t="shared" ref="H9:H72" si="5">E9*I9</f>
        <v>48.018193548387096</v>
      </c>
      <c r="I9">
        <f t="shared" ref="I9:I72" si="6">1-(E9/$B$3)</f>
        <v>0.80838709677419351</v>
      </c>
      <c r="J9">
        <f t="shared" ref="J9:J72" si="7">H9/G9</f>
        <v>734223.14294169866</v>
      </c>
      <c r="K9" s="3">
        <f t="shared" si="0"/>
        <v>2.6097366320830011E-7</v>
      </c>
      <c r="L9" s="4">
        <f t="shared" si="1"/>
        <v>1.1010101010101011E-6</v>
      </c>
    </row>
    <row r="10" spans="1:12" x14ac:dyDescent="0.25">
      <c r="A10">
        <f t="shared" ref="A10:A73" si="8">A9+0.1</f>
        <v>0.22500000000000001</v>
      </c>
      <c r="B10">
        <f t="shared" si="2"/>
        <v>1777.7777777777778</v>
      </c>
      <c r="C10">
        <f t="shared" si="3"/>
        <v>888.88888888888891</v>
      </c>
      <c r="D10">
        <f t="shared" ref="D10:D73" si="9">D9</f>
        <v>9</v>
      </c>
      <c r="E10">
        <f t="shared" ref="E10:E73" si="10">$B$2*D10</f>
        <v>59.4</v>
      </c>
      <c r="F10" s="1">
        <f t="shared" ref="F10:F73" si="11">F9+0.0001</f>
        <v>3.0000000000000003E-4</v>
      </c>
      <c r="G10">
        <f t="shared" si="4"/>
        <v>9.8100000000000013E-5</v>
      </c>
      <c r="H10">
        <f t="shared" si="5"/>
        <v>48.018193548387096</v>
      </c>
      <c r="I10">
        <f t="shared" si="6"/>
        <v>0.80838709677419351</v>
      </c>
      <c r="J10">
        <f t="shared" si="7"/>
        <v>489482.09529446572</v>
      </c>
      <c r="K10" s="3">
        <f t="shared" si="0"/>
        <v>3.9146049481245016E-7</v>
      </c>
      <c r="L10" s="4">
        <f t="shared" si="1"/>
        <v>1.6515151515151517E-6</v>
      </c>
    </row>
    <row r="11" spans="1:12" x14ac:dyDescent="0.25">
      <c r="A11">
        <f t="shared" si="8"/>
        <v>0.32500000000000001</v>
      </c>
      <c r="B11">
        <f t="shared" si="2"/>
        <v>1230.7692307692307</v>
      </c>
      <c r="C11">
        <f t="shared" si="3"/>
        <v>615.38461538461536</v>
      </c>
      <c r="D11">
        <f t="shared" si="9"/>
        <v>9</v>
      </c>
      <c r="E11">
        <f t="shared" si="10"/>
        <v>59.4</v>
      </c>
      <c r="F11" s="1">
        <f t="shared" si="11"/>
        <v>4.0000000000000002E-4</v>
      </c>
      <c r="G11">
        <f t="shared" si="4"/>
        <v>1.3080000000000001E-4</v>
      </c>
      <c r="H11">
        <f t="shared" si="5"/>
        <v>48.018193548387096</v>
      </c>
      <c r="I11">
        <f t="shared" si="6"/>
        <v>0.80838709677419351</v>
      </c>
      <c r="J11">
        <f t="shared" si="7"/>
        <v>367111.57147084933</v>
      </c>
      <c r="K11" s="3">
        <f t="shared" si="0"/>
        <v>5.2194732641660021E-7</v>
      </c>
      <c r="L11" s="4">
        <f t="shared" si="1"/>
        <v>2.2020202020202022E-6</v>
      </c>
    </row>
    <row r="12" spans="1:12" x14ac:dyDescent="0.25">
      <c r="A12">
        <f t="shared" si="8"/>
        <v>0.42500000000000004</v>
      </c>
      <c r="B12">
        <f t="shared" si="2"/>
        <v>941.17647058823525</v>
      </c>
      <c r="C12">
        <f t="shared" si="3"/>
        <v>470.58823529411762</v>
      </c>
      <c r="D12">
        <f t="shared" si="9"/>
        <v>9</v>
      </c>
      <c r="E12">
        <f t="shared" si="10"/>
        <v>59.4</v>
      </c>
      <c r="F12" s="1">
        <f t="shared" si="11"/>
        <v>5.0000000000000001E-4</v>
      </c>
      <c r="G12">
        <f t="shared" si="4"/>
        <v>1.6350000000000002E-4</v>
      </c>
      <c r="H12">
        <f t="shared" si="5"/>
        <v>48.018193548387096</v>
      </c>
      <c r="I12">
        <f t="shared" si="6"/>
        <v>0.80838709677419351</v>
      </c>
      <c r="J12">
        <f t="shared" si="7"/>
        <v>293689.25717667944</v>
      </c>
      <c r="K12" s="3">
        <f t="shared" si="0"/>
        <v>6.5243415802075032E-7</v>
      </c>
      <c r="L12" s="4">
        <f t="shared" si="1"/>
        <v>2.7525252525252528E-6</v>
      </c>
    </row>
    <row r="13" spans="1:12" x14ac:dyDescent="0.25">
      <c r="A13">
        <f t="shared" si="8"/>
        <v>0.52500000000000002</v>
      </c>
      <c r="B13">
        <f t="shared" si="2"/>
        <v>761.90476190476193</v>
      </c>
      <c r="C13">
        <f t="shared" si="3"/>
        <v>380.95238095238096</v>
      </c>
      <c r="D13">
        <f t="shared" si="9"/>
        <v>9</v>
      </c>
      <c r="E13">
        <f t="shared" si="10"/>
        <v>59.4</v>
      </c>
      <c r="F13" s="1">
        <f t="shared" si="11"/>
        <v>6.0000000000000006E-4</v>
      </c>
      <c r="G13">
        <f t="shared" si="4"/>
        <v>1.9620000000000003E-4</v>
      </c>
      <c r="H13">
        <f t="shared" si="5"/>
        <v>48.018193548387096</v>
      </c>
      <c r="I13">
        <f t="shared" si="6"/>
        <v>0.80838709677419351</v>
      </c>
      <c r="J13">
        <f t="shared" si="7"/>
        <v>244741.04764723286</v>
      </c>
      <c r="K13" s="3">
        <f t="shared" si="0"/>
        <v>7.8292098962490032E-7</v>
      </c>
      <c r="L13" s="4">
        <f t="shared" si="1"/>
        <v>3.3030303030303033E-6</v>
      </c>
    </row>
    <row r="14" spans="1:12" x14ac:dyDescent="0.25">
      <c r="A14">
        <f t="shared" si="8"/>
        <v>0.625</v>
      </c>
      <c r="B14">
        <f t="shared" si="2"/>
        <v>640</v>
      </c>
      <c r="C14">
        <f t="shared" si="3"/>
        <v>320</v>
      </c>
      <c r="D14">
        <f t="shared" si="9"/>
        <v>9</v>
      </c>
      <c r="E14">
        <f t="shared" si="10"/>
        <v>59.4</v>
      </c>
      <c r="F14" s="1">
        <f t="shared" si="11"/>
        <v>7.000000000000001E-4</v>
      </c>
      <c r="G14">
        <f t="shared" si="4"/>
        <v>2.2890000000000003E-4</v>
      </c>
      <c r="H14">
        <f t="shared" si="5"/>
        <v>48.018193548387096</v>
      </c>
      <c r="I14">
        <f t="shared" si="6"/>
        <v>0.80838709677419351</v>
      </c>
      <c r="J14">
        <f t="shared" si="7"/>
        <v>209778.04084048531</v>
      </c>
      <c r="K14" s="3">
        <f t="shared" si="0"/>
        <v>9.1340782122905042E-7</v>
      </c>
      <c r="L14" s="4">
        <f t="shared" si="1"/>
        <v>3.8535353535353539E-6</v>
      </c>
    </row>
    <row r="15" spans="1:12" x14ac:dyDescent="0.25">
      <c r="A15">
        <f t="shared" si="8"/>
        <v>0.72499999999999998</v>
      </c>
      <c r="B15">
        <f t="shared" si="2"/>
        <v>551.72413793103453</v>
      </c>
      <c r="C15">
        <f t="shared" si="3"/>
        <v>275.86206896551727</v>
      </c>
      <c r="D15">
        <f t="shared" si="9"/>
        <v>9</v>
      </c>
      <c r="E15">
        <f t="shared" si="10"/>
        <v>59.4</v>
      </c>
      <c r="F15" s="1">
        <f t="shared" si="11"/>
        <v>8.0000000000000015E-4</v>
      </c>
      <c r="G15">
        <f t="shared" si="4"/>
        <v>2.6160000000000007E-4</v>
      </c>
      <c r="H15">
        <f t="shared" si="5"/>
        <v>48.018193548387096</v>
      </c>
      <c r="I15">
        <f t="shared" si="6"/>
        <v>0.80838709677419351</v>
      </c>
      <c r="J15">
        <f t="shared" si="7"/>
        <v>183555.78573542464</v>
      </c>
      <c r="K15" s="3">
        <f t="shared" si="0"/>
        <v>1.0438946528332006E-6</v>
      </c>
      <c r="L15" s="4">
        <f t="shared" si="1"/>
        <v>4.4040404040404053E-6</v>
      </c>
    </row>
    <row r="16" spans="1:12" x14ac:dyDescent="0.25">
      <c r="A16">
        <f t="shared" si="8"/>
        <v>0.82499999999999996</v>
      </c>
      <c r="B16">
        <f t="shared" si="2"/>
        <v>484.84848484848487</v>
      </c>
      <c r="C16">
        <f t="shared" si="3"/>
        <v>242.42424242424244</v>
      </c>
      <c r="D16">
        <f t="shared" si="9"/>
        <v>9</v>
      </c>
      <c r="E16">
        <f t="shared" si="10"/>
        <v>59.4</v>
      </c>
      <c r="F16" s="1">
        <f t="shared" si="11"/>
        <v>9.0000000000000019E-4</v>
      </c>
      <c r="G16">
        <f t="shared" si="4"/>
        <v>2.9430000000000005E-4</v>
      </c>
      <c r="H16">
        <f t="shared" si="5"/>
        <v>48.018193548387096</v>
      </c>
      <c r="I16">
        <f t="shared" si="6"/>
        <v>0.80838709677419351</v>
      </c>
      <c r="J16">
        <f t="shared" si="7"/>
        <v>163160.69843148856</v>
      </c>
      <c r="K16" s="3">
        <f t="shared" si="0"/>
        <v>1.1743814844373505E-6</v>
      </c>
      <c r="L16" s="4">
        <f t="shared" si="1"/>
        <v>4.9545454545454559E-6</v>
      </c>
    </row>
    <row r="17" spans="1:12" x14ac:dyDescent="0.25">
      <c r="A17">
        <f t="shared" si="8"/>
        <v>0.92499999999999993</v>
      </c>
      <c r="B17">
        <f t="shared" si="2"/>
        <v>432.43243243243245</v>
      </c>
      <c r="C17">
        <f t="shared" si="3"/>
        <v>216.21621621621622</v>
      </c>
      <c r="D17">
        <f t="shared" si="9"/>
        <v>9</v>
      </c>
      <c r="E17">
        <f t="shared" si="10"/>
        <v>59.4</v>
      </c>
      <c r="F17" s="1">
        <f t="shared" si="11"/>
        <v>1.0000000000000002E-3</v>
      </c>
      <c r="G17">
        <f t="shared" si="4"/>
        <v>3.2700000000000009E-4</v>
      </c>
      <c r="H17">
        <f t="shared" si="5"/>
        <v>48.018193548387096</v>
      </c>
      <c r="I17">
        <f t="shared" si="6"/>
        <v>0.80838709677419351</v>
      </c>
      <c r="J17">
        <f t="shared" si="7"/>
        <v>146844.62858833969</v>
      </c>
      <c r="K17" s="3">
        <f t="shared" si="0"/>
        <v>1.3048683160415008E-6</v>
      </c>
      <c r="L17" s="4">
        <f t="shared" si="1"/>
        <v>5.5050505050505064E-6</v>
      </c>
    </row>
    <row r="18" spans="1:12" x14ac:dyDescent="0.25">
      <c r="A18">
        <f t="shared" si="8"/>
        <v>1.0249999999999999</v>
      </c>
      <c r="B18">
        <f t="shared" si="2"/>
        <v>390.2439024390244</v>
      </c>
      <c r="C18">
        <f t="shared" si="3"/>
        <v>195.1219512195122</v>
      </c>
      <c r="D18">
        <f t="shared" si="9"/>
        <v>9</v>
      </c>
      <c r="E18">
        <f t="shared" si="10"/>
        <v>59.4</v>
      </c>
      <c r="F18" s="1">
        <f t="shared" si="11"/>
        <v>1.1000000000000003E-3</v>
      </c>
      <c r="G18">
        <f t="shared" si="4"/>
        <v>3.5970000000000012E-4</v>
      </c>
      <c r="H18">
        <f t="shared" si="5"/>
        <v>48.018193548387096</v>
      </c>
      <c r="I18">
        <f t="shared" si="6"/>
        <v>0.80838709677419351</v>
      </c>
      <c r="J18">
        <f t="shared" si="7"/>
        <v>133495.11689849064</v>
      </c>
      <c r="K18" s="3">
        <f t="shared" si="0"/>
        <v>1.435355147645651E-6</v>
      </c>
      <c r="L18" s="4">
        <f t="shared" si="1"/>
        <v>6.0555555555555578E-6</v>
      </c>
    </row>
    <row r="19" spans="1:12" x14ac:dyDescent="0.25">
      <c r="A19">
        <f t="shared" si="8"/>
        <v>1.125</v>
      </c>
      <c r="B19">
        <f t="shared" si="2"/>
        <v>355.55555555555554</v>
      </c>
      <c r="C19">
        <f t="shared" si="3"/>
        <v>177.77777777777777</v>
      </c>
      <c r="D19">
        <f t="shared" si="9"/>
        <v>9</v>
      </c>
      <c r="E19">
        <f t="shared" si="10"/>
        <v>59.4</v>
      </c>
      <c r="F19" s="1">
        <f t="shared" si="11"/>
        <v>1.2000000000000003E-3</v>
      </c>
      <c r="G19">
        <f t="shared" si="4"/>
        <v>3.9240000000000011E-4</v>
      </c>
      <c r="H19">
        <f t="shared" si="5"/>
        <v>48.018193548387096</v>
      </c>
      <c r="I19">
        <f t="shared" si="6"/>
        <v>0.80838709677419351</v>
      </c>
      <c r="J19">
        <f t="shared" si="7"/>
        <v>122370.52382361642</v>
      </c>
      <c r="K19" s="3">
        <f t="shared" si="0"/>
        <v>1.5658419792498008E-6</v>
      </c>
      <c r="L19" s="4">
        <f t="shared" si="1"/>
        <v>6.6060606060606084E-6</v>
      </c>
    </row>
    <row r="20" spans="1:12" x14ac:dyDescent="0.25">
      <c r="A20">
        <f t="shared" si="8"/>
        <v>1.2250000000000001</v>
      </c>
      <c r="B20">
        <f t="shared" si="2"/>
        <v>326.53061224489795</v>
      </c>
      <c r="C20">
        <f t="shared" si="3"/>
        <v>163.26530612244898</v>
      </c>
      <c r="D20">
        <f t="shared" si="9"/>
        <v>9</v>
      </c>
      <c r="E20">
        <f t="shared" si="10"/>
        <v>59.4</v>
      </c>
      <c r="F20" s="1">
        <f t="shared" si="11"/>
        <v>1.3000000000000004E-3</v>
      </c>
      <c r="G20">
        <f t="shared" si="4"/>
        <v>4.2510000000000014E-4</v>
      </c>
      <c r="H20">
        <f t="shared" si="5"/>
        <v>48.018193548387096</v>
      </c>
      <c r="I20">
        <f t="shared" si="6"/>
        <v>0.80838709677419351</v>
      </c>
      <c r="J20">
        <f t="shared" si="7"/>
        <v>112957.40660641516</v>
      </c>
      <c r="K20" s="3">
        <f t="shared" si="0"/>
        <v>1.6963288108539512E-6</v>
      </c>
      <c r="L20" s="4">
        <f t="shared" si="1"/>
        <v>7.1565656565656589E-6</v>
      </c>
    </row>
    <row r="21" spans="1:12" x14ac:dyDescent="0.25">
      <c r="A21">
        <f t="shared" si="8"/>
        <v>1.3250000000000002</v>
      </c>
      <c r="B21">
        <f t="shared" si="2"/>
        <v>301.88679245283015</v>
      </c>
      <c r="C21">
        <f t="shared" si="3"/>
        <v>150.94339622641508</v>
      </c>
      <c r="D21">
        <f t="shared" si="9"/>
        <v>9</v>
      </c>
      <c r="E21">
        <f t="shared" si="10"/>
        <v>59.4</v>
      </c>
      <c r="F21" s="1">
        <f t="shared" si="11"/>
        <v>1.4000000000000004E-3</v>
      </c>
      <c r="G21">
        <f t="shared" si="4"/>
        <v>4.5780000000000018E-4</v>
      </c>
      <c r="H21">
        <f t="shared" si="5"/>
        <v>48.018193548387096</v>
      </c>
      <c r="I21">
        <f t="shared" si="6"/>
        <v>0.80838709677419351</v>
      </c>
      <c r="J21">
        <f t="shared" si="7"/>
        <v>104889.02042024264</v>
      </c>
      <c r="K21" s="3">
        <f t="shared" si="0"/>
        <v>1.8268156424581013E-6</v>
      </c>
      <c r="L21" s="4">
        <f t="shared" si="1"/>
        <v>7.7070707070707095E-6</v>
      </c>
    </row>
    <row r="22" spans="1:12" x14ac:dyDescent="0.25">
      <c r="A22">
        <f t="shared" si="8"/>
        <v>1.4250000000000003</v>
      </c>
      <c r="B22">
        <f t="shared" si="2"/>
        <v>280.70175438596488</v>
      </c>
      <c r="C22">
        <f t="shared" si="3"/>
        <v>140.35087719298244</v>
      </c>
      <c r="D22">
        <f t="shared" si="9"/>
        <v>9</v>
      </c>
      <c r="E22">
        <f t="shared" si="10"/>
        <v>59.4</v>
      </c>
      <c r="F22" s="1">
        <f t="shared" si="11"/>
        <v>1.5000000000000005E-3</v>
      </c>
      <c r="G22">
        <f t="shared" si="4"/>
        <v>4.9050000000000016E-4</v>
      </c>
      <c r="H22">
        <f t="shared" si="5"/>
        <v>48.018193548387096</v>
      </c>
      <c r="I22">
        <f t="shared" si="6"/>
        <v>0.80838709677419351</v>
      </c>
      <c r="J22" s="2">
        <f t="shared" si="7"/>
        <v>97896.419058893123</v>
      </c>
      <c r="K22" s="3">
        <f t="shared" si="0"/>
        <v>1.9573024740622512E-6</v>
      </c>
      <c r="L22" s="4">
        <f t="shared" si="1"/>
        <v>8.25757575757576E-6</v>
      </c>
    </row>
    <row r="23" spans="1:12" x14ac:dyDescent="0.25">
      <c r="A23">
        <f t="shared" si="8"/>
        <v>1.5250000000000004</v>
      </c>
      <c r="B23">
        <f t="shared" si="2"/>
        <v>262.29508196721304</v>
      </c>
      <c r="C23">
        <f t="shared" si="3"/>
        <v>131.14754098360652</v>
      </c>
      <c r="D23">
        <f t="shared" si="9"/>
        <v>9</v>
      </c>
      <c r="E23">
        <f t="shared" si="10"/>
        <v>59.4</v>
      </c>
      <c r="F23" s="1">
        <f t="shared" si="11"/>
        <v>1.6000000000000005E-3</v>
      </c>
      <c r="G23">
        <f t="shared" si="4"/>
        <v>5.2320000000000014E-4</v>
      </c>
      <c r="H23">
        <f t="shared" si="5"/>
        <v>48.018193548387096</v>
      </c>
      <c r="I23">
        <f t="shared" si="6"/>
        <v>0.80838709677419351</v>
      </c>
      <c r="J23">
        <f t="shared" si="7"/>
        <v>91777.892867712319</v>
      </c>
      <c r="K23" s="3">
        <f t="shared" si="0"/>
        <v>2.0877893056664013E-6</v>
      </c>
      <c r="L23" s="4">
        <f t="shared" si="1"/>
        <v>8.8080808080808106E-6</v>
      </c>
    </row>
    <row r="24" spans="1:12" x14ac:dyDescent="0.25">
      <c r="A24" s="2">
        <f t="shared" si="8"/>
        <v>1.6250000000000004</v>
      </c>
      <c r="B24">
        <f t="shared" si="2"/>
        <v>246.15384615384608</v>
      </c>
      <c r="C24">
        <f t="shared" si="3"/>
        <v>123.07692307692304</v>
      </c>
      <c r="D24">
        <f t="shared" si="9"/>
        <v>9</v>
      </c>
      <c r="E24">
        <f t="shared" si="10"/>
        <v>59.4</v>
      </c>
      <c r="F24" s="1">
        <f t="shared" si="11"/>
        <v>1.7000000000000006E-3</v>
      </c>
      <c r="G24">
        <f t="shared" si="4"/>
        <v>5.5590000000000023E-4</v>
      </c>
      <c r="H24">
        <f t="shared" si="5"/>
        <v>48.018193548387096</v>
      </c>
      <c r="I24">
        <f t="shared" si="6"/>
        <v>0.80838709677419351</v>
      </c>
      <c r="J24">
        <f t="shared" si="7"/>
        <v>86379.193287258633</v>
      </c>
      <c r="K24" s="3">
        <f t="shared" si="0"/>
        <v>2.2182761372705518E-6</v>
      </c>
      <c r="L24" s="4">
        <f t="shared" si="1"/>
        <v>9.3585858585858628E-6</v>
      </c>
    </row>
    <row r="25" spans="1:12" x14ac:dyDescent="0.25">
      <c r="A25">
        <f t="shared" si="8"/>
        <v>1.7250000000000005</v>
      </c>
      <c r="B25">
        <f t="shared" si="2"/>
        <v>231.88405797101441</v>
      </c>
      <c r="C25">
        <f t="shared" si="3"/>
        <v>115.94202898550721</v>
      </c>
      <c r="D25">
        <f t="shared" si="9"/>
        <v>9</v>
      </c>
      <c r="E25">
        <f t="shared" si="10"/>
        <v>59.4</v>
      </c>
      <c r="F25" s="1">
        <f t="shared" si="11"/>
        <v>1.8000000000000006E-3</v>
      </c>
      <c r="G25">
        <f t="shared" si="4"/>
        <v>5.8860000000000021E-4</v>
      </c>
      <c r="H25">
        <f t="shared" si="5"/>
        <v>48.018193548387096</v>
      </c>
      <c r="I25">
        <f t="shared" si="6"/>
        <v>0.80838709677419351</v>
      </c>
      <c r="J25">
        <f t="shared" si="7"/>
        <v>81580.349215744267</v>
      </c>
      <c r="K25" s="3">
        <f t="shared" si="0"/>
        <v>2.3487629688747015E-6</v>
      </c>
      <c r="L25" s="4">
        <f t="shared" si="1"/>
        <v>9.9090909090909134E-6</v>
      </c>
    </row>
    <row r="26" spans="1:12" x14ac:dyDescent="0.25">
      <c r="A26">
        <f t="shared" si="8"/>
        <v>1.8250000000000006</v>
      </c>
      <c r="B26">
        <f t="shared" si="2"/>
        <v>219.17808219178076</v>
      </c>
      <c r="C26">
        <f t="shared" si="3"/>
        <v>109.58904109589038</v>
      </c>
      <c r="D26">
        <f t="shared" si="9"/>
        <v>9</v>
      </c>
      <c r="E26">
        <f t="shared" si="10"/>
        <v>59.4</v>
      </c>
      <c r="F26" s="1">
        <f t="shared" si="11"/>
        <v>1.9000000000000006E-3</v>
      </c>
      <c r="G26">
        <f t="shared" si="4"/>
        <v>6.2130000000000019E-4</v>
      </c>
      <c r="H26">
        <f t="shared" si="5"/>
        <v>48.018193548387096</v>
      </c>
      <c r="I26">
        <f t="shared" si="6"/>
        <v>0.80838709677419351</v>
      </c>
      <c r="J26">
        <f t="shared" si="7"/>
        <v>77286.64662544195</v>
      </c>
      <c r="K26" s="3">
        <f t="shared" si="0"/>
        <v>2.4792498004788516E-6</v>
      </c>
      <c r="L26" s="4">
        <f t="shared" si="1"/>
        <v>1.0459595959595964E-5</v>
      </c>
    </row>
    <row r="27" spans="1:12" x14ac:dyDescent="0.25">
      <c r="A27">
        <f t="shared" si="8"/>
        <v>1.9250000000000007</v>
      </c>
      <c r="B27">
        <f t="shared" si="2"/>
        <v>207.79220779220771</v>
      </c>
      <c r="C27">
        <f t="shared" si="3"/>
        <v>103.89610389610385</v>
      </c>
      <c r="D27">
        <f t="shared" si="9"/>
        <v>9</v>
      </c>
      <c r="E27">
        <f t="shared" si="10"/>
        <v>59.4</v>
      </c>
      <c r="F27" s="1">
        <f t="shared" si="11"/>
        <v>2.0000000000000005E-3</v>
      </c>
      <c r="G27">
        <f t="shared" si="4"/>
        <v>6.5400000000000018E-4</v>
      </c>
      <c r="H27">
        <f t="shared" si="5"/>
        <v>48.018193548387096</v>
      </c>
      <c r="I27">
        <f t="shared" si="6"/>
        <v>0.80838709677419351</v>
      </c>
      <c r="J27">
        <f t="shared" si="7"/>
        <v>73422.314294169846</v>
      </c>
      <c r="K27" s="3">
        <f t="shared" si="0"/>
        <v>2.6097366320830017E-6</v>
      </c>
      <c r="L27" s="4">
        <f t="shared" si="1"/>
        <v>1.1010101010101013E-5</v>
      </c>
    </row>
    <row r="28" spans="1:12" x14ac:dyDescent="0.25">
      <c r="A28">
        <f t="shared" si="8"/>
        <v>2.0250000000000008</v>
      </c>
      <c r="B28">
        <f t="shared" si="2"/>
        <v>197.53086419753078</v>
      </c>
      <c r="C28">
        <f t="shared" si="3"/>
        <v>98.765432098765388</v>
      </c>
      <c r="D28">
        <f t="shared" si="9"/>
        <v>9</v>
      </c>
      <c r="E28">
        <f t="shared" si="10"/>
        <v>59.4</v>
      </c>
      <c r="F28" s="1">
        <f t="shared" si="11"/>
        <v>2.1000000000000003E-3</v>
      </c>
      <c r="G28">
        <f t="shared" si="4"/>
        <v>6.8670000000000016E-4</v>
      </c>
      <c r="H28">
        <f t="shared" si="5"/>
        <v>48.018193548387096</v>
      </c>
      <c r="I28">
        <f t="shared" si="6"/>
        <v>0.80838709677419351</v>
      </c>
      <c r="J28">
        <f t="shared" si="7"/>
        <v>69926.013613495103</v>
      </c>
      <c r="K28" s="3">
        <f t="shared" si="0"/>
        <v>2.7402234636871514E-6</v>
      </c>
      <c r="L28" s="4">
        <f t="shared" si="1"/>
        <v>1.1560606060606063E-5</v>
      </c>
    </row>
    <row r="29" spans="1:12" x14ac:dyDescent="0.25">
      <c r="A29">
        <f t="shared" si="8"/>
        <v>2.1250000000000009</v>
      </c>
      <c r="B29">
        <f t="shared" si="2"/>
        <v>188.23529411764699</v>
      </c>
      <c r="C29">
        <f t="shared" si="3"/>
        <v>94.117647058823493</v>
      </c>
      <c r="D29">
        <f t="shared" si="9"/>
        <v>9</v>
      </c>
      <c r="E29">
        <f t="shared" si="10"/>
        <v>59.4</v>
      </c>
      <c r="F29" s="1">
        <f>F28+0.0001</f>
        <v>2.2000000000000001E-3</v>
      </c>
      <c r="G29">
        <f t="shared" si="4"/>
        <v>7.1940000000000003E-4</v>
      </c>
      <c r="H29">
        <f t="shared" si="5"/>
        <v>48.018193548387096</v>
      </c>
      <c r="I29">
        <f t="shared" si="6"/>
        <v>0.80838709677419351</v>
      </c>
      <c r="J29">
        <f t="shared" si="7"/>
        <v>66747.558449245334</v>
      </c>
      <c r="K29" s="3">
        <f t="shared" si="0"/>
        <v>2.8707102952913011E-6</v>
      </c>
      <c r="L29" s="4">
        <f t="shared" si="1"/>
        <v>1.2111111111111112E-5</v>
      </c>
    </row>
    <row r="30" spans="1:12" x14ac:dyDescent="0.25">
      <c r="A30" s="8">
        <f t="shared" si="8"/>
        <v>2.225000000000001</v>
      </c>
      <c r="B30" s="8">
        <f t="shared" si="2"/>
        <v>179.77528089887633</v>
      </c>
      <c r="C30" s="8">
        <f t="shared" si="3"/>
        <v>89.887640449438166</v>
      </c>
      <c r="D30" s="8">
        <f t="shared" si="9"/>
        <v>9</v>
      </c>
      <c r="E30" s="8">
        <f t="shared" si="10"/>
        <v>59.4</v>
      </c>
      <c r="F30" s="9">
        <f t="shared" si="11"/>
        <v>2.3E-3</v>
      </c>
      <c r="G30" s="8">
        <f t="shared" si="4"/>
        <v>7.5210000000000001E-4</v>
      </c>
      <c r="H30" s="8">
        <f t="shared" si="5"/>
        <v>48.018193548387096</v>
      </c>
      <c r="I30" s="8">
        <f t="shared" si="6"/>
        <v>0.80838709677419351</v>
      </c>
      <c r="J30" s="8">
        <f t="shared" si="7"/>
        <v>63845.490690582497</v>
      </c>
      <c r="K30" s="10">
        <f t="shared" si="0"/>
        <v>3.0011971268954512E-6</v>
      </c>
      <c r="L30" s="11">
        <f t="shared" si="1"/>
        <v>1.2661616161616163E-5</v>
      </c>
    </row>
    <row r="31" spans="1:12" x14ac:dyDescent="0.25">
      <c r="A31" s="2">
        <f t="shared" si="8"/>
        <v>2.3250000000000011</v>
      </c>
      <c r="B31" s="2">
        <f t="shared" si="2"/>
        <v>172.0430107526881</v>
      </c>
      <c r="C31" s="2">
        <f t="shared" si="3"/>
        <v>86.021505376344052</v>
      </c>
      <c r="D31" s="2">
        <f t="shared" si="9"/>
        <v>9</v>
      </c>
      <c r="E31" s="2">
        <f t="shared" si="10"/>
        <v>59.4</v>
      </c>
      <c r="F31" s="5">
        <f t="shared" si="11"/>
        <v>2.3999999999999998E-3</v>
      </c>
      <c r="G31" s="2">
        <f t="shared" si="4"/>
        <v>7.8479999999999999E-4</v>
      </c>
      <c r="H31" s="2">
        <f t="shared" si="5"/>
        <v>48.018193548387096</v>
      </c>
      <c r="I31" s="2">
        <f t="shared" si="6"/>
        <v>0.80838709677419351</v>
      </c>
      <c r="J31" s="2">
        <f t="shared" si="7"/>
        <v>61185.261911808229</v>
      </c>
      <c r="K31" s="6">
        <f t="shared" si="0"/>
        <v>3.1316839584996008E-6</v>
      </c>
      <c r="L31" s="7">
        <f t="shared" si="1"/>
        <v>1.3212121212121212E-5</v>
      </c>
    </row>
    <row r="32" spans="1:12" x14ac:dyDescent="0.25">
      <c r="A32" s="2">
        <f t="shared" si="8"/>
        <v>2.4250000000000012</v>
      </c>
      <c r="B32" s="2">
        <f t="shared" si="2"/>
        <v>164.94845360824735</v>
      </c>
      <c r="C32" s="2">
        <f t="shared" si="3"/>
        <v>82.474226804123674</v>
      </c>
      <c r="D32" s="2">
        <f t="shared" si="9"/>
        <v>9</v>
      </c>
      <c r="E32" s="2">
        <f t="shared" si="10"/>
        <v>59.4</v>
      </c>
      <c r="F32" s="5">
        <f t="shared" si="11"/>
        <v>2.4999999999999996E-3</v>
      </c>
      <c r="G32" s="2">
        <f t="shared" si="4"/>
        <v>8.1749999999999987E-4</v>
      </c>
      <c r="H32" s="2">
        <f t="shared" si="5"/>
        <v>48.018193548387096</v>
      </c>
      <c r="I32" s="2">
        <f t="shared" si="6"/>
        <v>0.80838709677419351</v>
      </c>
      <c r="J32" s="2">
        <f t="shared" si="7"/>
        <v>58737.851435335906</v>
      </c>
      <c r="K32" s="6">
        <f t="shared" si="0"/>
        <v>3.2621707901037505E-6</v>
      </c>
      <c r="L32" s="7">
        <f t="shared" si="1"/>
        <v>1.3762626262626261E-5</v>
      </c>
    </row>
    <row r="33" spans="1:12" x14ac:dyDescent="0.25">
      <c r="A33" s="2">
        <f t="shared" si="8"/>
        <v>2.5250000000000012</v>
      </c>
      <c r="B33" s="2">
        <f t="shared" si="2"/>
        <v>158.41584158415833</v>
      </c>
      <c r="C33" s="2">
        <f t="shared" si="3"/>
        <v>79.207920792079165</v>
      </c>
      <c r="D33" s="2">
        <f t="shared" si="9"/>
        <v>9</v>
      </c>
      <c r="E33" s="2">
        <f t="shared" si="10"/>
        <v>59.4</v>
      </c>
      <c r="F33" s="5">
        <f t="shared" si="11"/>
        <v>2.5999999999999994E-3</v>
      </c>
      <c r="G33" s="2">
        <f t="shared" si="4"/>
        <v>8.5019999999999985E-4</v>
      </c>
      <c r="H33" s="2">
        <f t="shared" si="5"/>
        <v>48.018193548387096</v>
      </c>
      <c r="I33" s="2">
        <f t="shared" si="6"/>
        <v>0.80838709677419351</v>
      </c>
      <c r="J33" s="2">
        <f t="shared" si="7"/>
        <v>56478.703303207607</v>
      </c>
      <c r="K33" s="6">
        <f t="shared" si="0"/>
        <v>3.3926576217079006E-6</v>
      </c>
      <c r="L33" s="7">
        <f t="shared" si="1"/>
        <v>1.4313131313131311E-5</v>
      </c>
    </row>
    <row r="34" spans="1:12" x14ac:dyDescent="0.25">
      <c r="A34" s="2">
        <f t="shared" si="8"/>
        <v>2.6250000000000013</v>
      </c>
      <c r="B34" s="2">
        <f t="shared" si="2"/>
        <v>152.38095238095229</v>
      </c>
      <c r="C34" s="2">
        <f t="shared" si="3"/>
        <v>76.190476190476147</v>
      </c>
      <c r="D34" s="2">
        <f t="shared" si="9"/>
        <v>9</v>
      </c>
      <c r="E34" s="2">
        <f t="shared" si="10"/>
        <v>59.4</v>
      </c>
      <c r="F34" s="5">
        <f t="shared" si="11"/>
        <v>2.6999999999999993E-3</v>
      </c>
      <c r="G34" s="2">
        <f t="shared" si="4"/>
        <v>8.8289999999999983E-4</v>
      </c>
      <c r="H34" s="2">
        <f t="shared" si="5"/>
        <v>48.018193548387096</v>
      </c>
      <c r="I34" s="2">
        <f t="shared" si="6"/>
        <v>0.80838709677419351</v>
      </c>
      <c r="J34" s="2">
        <f t="shared" si="7"/>
        <v>54386.899477162879</v>
      </c>
      <c r="K34" s="6">
        <f t="shared" si="0"/>
        <v>3.5231444533120503E-6</v>
      </c>
      <c r="L34" s="7">
        <f t="shared" si="1"/>
        <v>1.4863636363636362E-5</v>
      </c>
    </row>
    <row r="35" spans="1:12" x14ac:dyDescent="0.25">
      <c r="A35" s="2">
        <f t="shared" si="8"/>
        <v>2.7250000000000014</v>
      </c>
      <c r="B35" s="2">
        <f t="shared" si="2"/>
        <v>146.78899082568799</v>
      </c>
      <c r="C35" s="2">
        <f t="shared" si="3"/>
        <v>73.394495412843995</v>
      </c>
      <c r="D35" s="2">
        <f t="shared" si="9"/>
        <v>9</v>
      </c>
      <c r="E35" s="2">
        <f t="shared" si="10"/>
        <v>59.4</v>
      </c>
      <c r="F35" s="5">
        <f t="shared" si="11"/>
        <v>2.7999999999999991E-3</v>
      </c>
      <c r="G35" s="2">
        <f t="shared" si="4"/>
        <v>9.155999999999997E-4</v>
      </c>
      <c r="H35" s="2">
        <f t="shared" si="5"/>
        <v>48.018193548387096</v>
      </c>
      <c r="I35" s="2">
        <f t="shared" si="6"/>
        <v>0.80838709677419351</v>
      </c>
      <c r="J35" s="2">
        <f t="shared" si="7"/>
        <v>52444.510210121356</v>
      </c>
      <c r="K35" s="6">
        <f t="shared" si="0"/>
        <v>3.6536312849162E-6</v>
      </c>
      <c r="L35" s="7">
        <f t="shared" si="1"/>
        <v>1.5414141414141409E-5</v>
      </c>
    </row>
    <row r="36" spans="1:12" x14ac:dyDescent="0.25">
      <c r="A36" s="2">
        <f t="shared" si="8"/>
        <v>2.8250000000000015</v>
      </c>
      <c r="B36" s="2">
        <f t="shared" si="2"/>
        <v>141.59292035398224</v>
      </c>
      <c r="C36" s="2">
        <f t="shared" si="3"/>
        <v>70.796460176991118</v>
      </c>
      <c r="D36" s="2">
        <f t="shared" si="9"/>
        <v>9</v>
      </c>
      <c r="E36" s="2">
        <f t="shared" si="10"/>
        <v>59.4</v>
      </c>
      <c r="F36" s="5">
        <f t="shared" si="11"/>
        <v>2.8999999999999989E-3</v>
      </c>
      <c r="G36" s="2">
        <f t="shared" si="4"/>
        <v>9.4829999999999969E-4</v>
      </c>
      <c r="H36" s="2">
        <f t="shared" si="5"/>
        <v>48.018193548387096</v>
      </c>
      <c r="I36" s="2">
        <f t="shared" si="6"/>
        <v>0.80838709677419351</v>
      </c>
      <c r="J36" s="2">
        <f t="shared" si="7"/>
        <v>50636.078823565447</v>
      </c>
      <c r="K36" s="6">
        <f t="shared" si="0"/>
        <v>3.7841181165203501E-6</v>
      </c>
      <c r="L36" s="7">
        <f t="shared" si="1"/>
        <v>1.5964646464646461E-5</v>
      </c>
    </row>
    <row r="37" spans="1:12" x14ac:dyDescent="0.25">
      <c r="A37" s="2">
        <f t="shared" si="8"/>
        <v>2.9250000000000016</v>
      </c>
      <c r="B37" s="2">
        <f t="shared" si="2"/>
        <v>136.75213675213666</v>
      </c>
      <c r="C37" s="2">
        <f t="shared" si="3"/>
        <v>68.376068376068332</v>
      </c>
      <c r="D37" s="2">
        <f t="shared" si="9"/>
        <v>9</v>
      </c>
      <c r="E37" s="2">
        <f t="shared" si="10"/>
        <v>59.4</v>
      </c>
      <c r="F37" s="5">
        <f t="shared" si="11"/>
        <v>2.9999999999999988E-3</v>
      </c>
      <c r="G37" s="2">
        <f t="shared" si="4"/>
        <v>9.8099999999999967E-4</v>
      </c>
      <c r="H37" s="2">
        <f t="shared" si="5"/>
        <v>48.018193548387096</v>
      </c>
      <c r="I37" s="2">
        <f t="shared" si="6"/>
        <v>0.80838709677419351</v>
      </c>
      <c r="J37" s="2">
        <f t="shared" si="7"/>
        <v>48948.209529446598</v>
      </c>
      <c r="K37" s="6">
        <f t="shared" si="0"/>
        <v>3.9146049481244998E-6</v>
      </c>
      <c r="L37" s="7">
        <f t="shared" si="1"/>
        <v>1.651515151515151E-5</v>
      </c>
    </row>
    <row r="38" spans="1:12" x14ac:dyDescent="0.25">
      <c r="A38" s="2">
        <f t="shared" si="8"/>
        <v>3.0250000000000017</v>
      </c>
      <c r="B38" s="2">
        <f t="shared" si="2"/>
        <v>132.23140495867762</v>
      </c>
      <c r="C38" s="2">
        <f t="shared" si="3"/>
        <v>66.115702479338808</v>
      </c>
      <c r="D38" s="2">
        <f t="shared" si="9"/>
        <v>9</v>
      </c>
      <c r="E38" s="2">
        <f t="shared" si="10"/>
        <v>59.4</v>
      </c>
      <c r="F38" s="5">
        <f t="shared" si="11"/>
        <v>3.0999999999999986E-3</v>
      </c>
      <c r="G38" s="2">
        <f t="shared" si="4"/>
        <v>1.0136999999999995E-3</v>
      </c>
      <c r="H38" s="2">
        <f t="shared" si="5"/>
        <v>48.018193548387096</v>
      </c>
      <c r="I38" s="2">
        <f t="shared" si="6"/>
        <v>0.80838709677419351</v>
      </c>
      <c r="J38" s="2">
        <f t="shared" si="7"/>
        <v>47369.235028496711</v>
      </c>
      <c r="K38" s="6">
        <f t="shared" si="0"/>
        <v>4.0450917797286495E-6</v>
      </c>
      <c r="L38" s="7">
        <f t="shared" si="1"/>
        <v>1.7065656565656559E-5</v>
      </c>
    </row>
    <row r="39" spans="1:12" x14ac:dyDescent="0.25">
      <c r="A39" s="2">
        <f t="shared" si="8"/>
        <v>3.1250000000000018</v>
      </c>
      <c r="B39" s="2">
        <f t="shared" si="2"/>
        <v>127.99999999999993</v>
      </c>
      <c r="C39" s="2">
        <f t="shared" si="3"/>
        <v>63.999999999999964</v>
      </c>
      <c r="D39" s="2">
        <f t="shared" si="9"/>
        <v>9</v>
      </c>
      <c r="E39" s="2">
        <f t="shared" si="10"/>
        <v>59.4</v>
      </c>
      <c r="F39" s="5">
        <f t="shared" si="11"/>
        <v>3.1999999999999984E-3</v>
      </c>
      <c r="G39" s="2">
        <f t="shared" si="4"/>
        <v>1.0463999999999996E-3</v>
      </c>
      <c r="H39" s="2">
        <f t="shared" si="5"/>
        <v>48.018193548387096</v>
      </c>
      <c r="I39" s="2">
        <f t="shared" si="6"/>
        <v>0.80838709677419351</v>
      </c>
      <c r="J39" s="2">
        <f t="shared" si="7"/>
        <v>45888.946433856188</v>
      </c>
      <c r="K39" s="6">
        <f t="shared" si="0"/>
        <v>4.1755786113328E-6</v>
      </c>
      <c r="L39" s="7">
        <f t="shared" si="1"/>
        <v>1.7616161616161611E-5</v>
      </c>
    </row>
    <row r="40" spans="1:12" x14ac:dyDescent="0.25">
      <c r="A40" s="2">
        <f t="shared" si="8"/>
        <v>3.2250000000000019</v>
      </c>
      <c r="B40" s="2">
        <f t="shared" si="2"/>
        <v>124.03100775193791</v>
      </c>
      <c r="C40" s="2">
        <f t="shared" si="3"/>
        <v>62.015503875968953</v>
      </c>
      <c r="D40" s="2">
        <f t="shared" si="9"/>
        <v>9</v>
      </c>
      <c r="E40" s="2">
        <f t="shared" si="10"/>
        <v>59.4</v>
      </c>
      <c r="F40" s="5">
        <f t="shared" si="11"/>
        <v>3.2999999999999982E-3</v>
      </c>
      <c r="G40" s="2">
        <f t="shared" si="4"/>
        <v>1.0790999999999995E-3</v>
      </c>
      <c r="H40" s="2">
        <f t="shared" si="5"/>
        <v>48.018193548387096</v>
      </c>
      <c r="I40" s="2">
        <f t="shared" si="6"/>
        <v>0.80838709677419351</v>
      </c>
      <c r="J40" s="2">
        <f t="shared" si="7"/>
        <v>44498.372299496914</v>
      </c>
      <c r="K40" s="6">
        <f t="shared" si="0"/>
        <v>4.3060654429369497E-6</v>
      </c>
      <c r="L40" s="7">
        <f t="shared" si="1"/>
        <v>1.816666666666666E-5</v>
      </c>
    </row>
    <row r="41" spans="1:12" x14ac:dyDescent="0.25">
      <c r="A41" s="2">
        <f t="shared" si="8"/>
        <v>3.325000000000002</v>
      </c>
      <c r="B41" s="2">
        <f t="shared" si="2"/>
        <v>120.30075187969918</v>
      </c>
      <c r="C41" s="2">
        <f t="shared" si="3"/>
        <v>60.150375939849589</v>
      </c>
      <c r="D41" s="2">
        <f t="shared" si="9"/>
        <v>9</v>
      </c>
      <c r="E41" s="2">
        <f t="shared" si="10"/>
        <v>59.4</v>
      </c>
      <c r="F41" s="5">
        <f t="shared" si="11"/>
        <v>3.3999999999999981E-3</v>
      </c>
      <c r="G41" s="2">
        <f t="shared" si="4"/>
        <v>1.1117999999999994E-3</v>
      </c>
      <c r="H41" s="2">
        <f t="shared" si="5"/>
        <v>48.018193548387096</v>
      </c>
      <c r="I41" s="2">
        <f t="shared" si="6"/>
        <v>0.80838709677419351</v>
      </c>
      <c r="J41" s="2">
        <f t="shared" si="7"/>
        <v>43189.59664362936</v>
      </c>
      <c r="K41" s="6">
        <f t="shared" si="0"/>
        <v>4.4365522745410994E-6</v>
      </c>
      <c r="L41" s="7">
        <f t="shared" si="1"/>
        <v>1.8717171717171709E-5</v>
      </c>
    </row>
    <row r="42" spans="1:12" x14ac:dyDescent="0.25">
      <c r="A42" s="2">
        <f t="shared" si="8"/>
        <v>3.425000000000002</v>
      </c>
      <c r="B42" s="2">
        <f t="shared" si="2"/>
        <v>116.78832116788314</v>
      </c>
      <c r="C42" s="2">
        <f t="shared" si="3"/>
        <v>58.39416058394157</v>
      </c>
      <c r="D42" s="2">
        <f t="shared" si="9"/>
        <v>9</v>
      </c>
      <c r="E42" s="2">
        <f t="shared" si="10"/>
        <v>59.4</v>
      </c>
      <c r="F42" s="5">
        <f t="shared" si="11"/>
        <v>3.4999999999999979E-3</v>
      </c>
      <c r="G42" s="2">
        <f t="shared" si="4"/>
        <v>1.1444999999999995E-3</v>
      </c>
      <c r="H42" s="2">
        <f t="shared" si="5"/>
        <v>48.018193548387096</v>
      </c>
      <c r="I42" s="2">
        <f t="shared" si="6"/>
        <v>0.80838709677419351</v>
      </c>
      <c r="J42" s="2">
        <f t="shared" si="7"/>
        <v>41955.608168097089</v>
      </c>
      <c r="K42" s="6">
        <f t="shared" si="0"/>
        <v>4.567039106145249E-6</v>
      </c>
      <c r="L42" s="7">
        <f t="shared" si="1"/>
        <v>1.9267676767676758E-5</v>
      </c>
    </row>
    <row r="43" spans="1:12" x14ac:dyDescent="0.25">
      <c r="A43" s="2">
        <f t="shared" si="8"/>
        <v>3.5250000000000021</v>
      </c>
      <c r="B43" s="2">
        <f t="shared" si="2"/>
        <v>113.47517730496448</v>
      </c>
      <c r="C43" s="2">
        <f t="shared" si="3"/>
        <v>56.737588652482238</v>
      </c>
      <c r="D43" s="2">
        <f t="shared" si="9"/>
        <v>9</v>
      </c>
      <c r="E43" s="2">
        <f t="shared" si="10"/>
        <v>59.4</v>
      </c>
      <c r="F43" s="5">
        <f t="shared" si="11"/>
        <v>3.5999999999999977E-3</v>
      </c>
      <c r="G43" s="2">
        <f t="shared" si="4"/>
        <v>1.1771999999999993E-3</v>
      </c>
      <c r="H43" s="2">
        <f t="shared" si="5"/>
        <v>48.018193548387096</v>
      </c>
      <c r="I43" s="2">
        <f t="shared" si="6"/>
        <v>0.80838709677419351</v>
      </c>
      <c r="J43" s="2">
        <f t="shared" si="7"/>
        <v>40790.174607872177</v>
      </c>
      <c r="K43" s="6">
        <f t="shared" si="0"/>
        <v>4.6975259377493987E-6</v>
      </c>
      <c r="L43" s="7">
        <f t="shared" si="1"/>
        <v>1.9818181818181806E-5</v>
      </c>
    </row>
    <row r="44" spans="1:12" x14ac:dyDescent="0.25">
      <c r="A44" s="2">
        <f t="shared" si="8"/>
        <v>3.6250000000000022</v>
      </c>
      <c r="B44" s="2">
        <f t="shared" si="2"/>
        <v>110.34482758620683</v>
      </c>
      <c r="C44" s="2">
        <f t="shared" si="3"/>
        <v>55.172413793103416</v>
      </c>
      <c r="D44" s="2">
        <f t="shared" si="9"/>
        <v>9</v>
      </c>
      <c r="E44" s="2">
        <f t="shared" si="10"/>
        <v>59.4</v>
      </c>
      <c r="F44" s="5">
        <f t="shared" si="11"/>
        <v>3.6999999999999976E-3</v>
      </c>
      <c r="G44" s="2">
        <f t="shared" si="4"/>
        <v>1.2098999999999992E-3</v>
      </c>
      <c r="H44" s="2">
        <f t="shared" si="5"/>
        <v>48.018193548387096</v>
      </c>
      <c r="I44" s="2">
        <f t="shared" si="6"/>
        <v>0.80838709677419351</v>
      </c>
      <c r="J44" s="2">
        <f t="shared" si="7"/>
        <v>39687.737456308067</v>
      </c>
      <c r="K44" s="6">
        <f t="shared" si="0"/>
        <v>4.8280127693535484E-6</v>
      </c>
      <c r="L44" s="7">
        <f t="shared" si="1"/>
        <v>2.0368686868686855E-5</v>
      </c>
    </row>
    <row r="45" spans="1:12" x14ac:dyDescent="0.25">
      <c r="A45" s="2">
        <f t="shared" si="8"/>
        <v>3.7250000000000023</v>
      </c>
      <c r="B45" s="2">
        <f t="shared" si="2"/>
        <v>107.3825503355704</v>
      </c>
      <c r="C45" s="2">
        <f t="shared" si="3"/>
        <v>53.6912751677852</v>
      </c>
      <c r="D45" s="2">
        <f t="shared" si="9"/>
        <v>9</v>
      </c>
      <c r="E45" s="2">
        <f t="shared" si="10"/>
        <v>59.4</v>
      </c>
      <c r="F45" s="5">
        <f t="shared" si="11"/>
        <v>3.7999999999999974E-3</v>
      </c>
      <c r="G45" s="2">
        <f t="shared" si="4"/>
        <v>1.2425999999999991E-3</v>
      </c>
      <c r="H45" s="2">
        <f t="shared" si="5"/>
        <v>48.018193548387096</v>
      </c>
      <c r="I45" s="2">
        <f t="shared" si="6"/>
        <v>0.80838709677419351</v>
      </c>
      <c r="J45" s="2">
        <f t="shared" si="7"/>
        <v>38643.323312721011</v>
      </c>
      <c r="K45" s="6">
        <f t="shared" si="0"/>
        <v>4.9584996009576981E-6</v>
      </c>
      <c r="L45" s="7">
        <f t="shared" si="1"/>
        <v>2.0919191919191904E-5</v>
      </c>
    </row>
    <row r="46" spans="1:12" x14ac:dyDescent="0.25">
      <c r="A46" s="2">
        <f t="shared" si="8"/>
        <v>3.8250000000000024</v>
      </c>
      <c r="B46" s="2">
        <f t="shared" si="2"/>
        <v>104.57516339869275</v>
      </c>
      <c r="C46" s="2">
        <f t="shared" si="3"/>
        <v>52.287581699346376</v>
      </c>
      <c r="D46" s="2">
        <f t="shared" si="9"/>
        <v>9</v>
      </c>
      <c r="E46" s="2">
        <f t="shared" si="10"/>
        <v>59.4</v>
      </c>
      <c r="F46" s="5">
        <f t="shared" si="11"/>
        <v>3.8999999999999972E-3</v>
      </c>
      <c r="G46" s="2">
        <f t="shared" si="4"/>
        <v>1.2752999999999992E-3</v>
      </c>
      <c r="H46" s="2">
        <f t="shared" si="5"/>
        <v>48.018193548387096</v>
      </c>
      <c r="I46" s="2">
        <f t="shared" si="6"/>
        <v>0.80838709677419351</v>
      </c>
      <c r="J46" s="2">
        <f t="shared" si="7"/>
        <v>37652.468868805088</v>
      </c>
      <c r="K46" s="6">
        <f t="shared" si="0"/>
        <v>5.0889864325618486E-6</v>
      </c>
      <c r="L46" s="7">
        <f t="shared" si="1"/>
        <v>2.1469696969696956E-5</v>
      </c>
    </row>
    <row r="47" spans="1:12" x14ac:dyDescent="0.25">
      <c r="A47" s="2">
        <f t="shared" si="8"/>
        <v>3.9250000000000025</v>
      </c>
      <c r="B47" s="2">
        <f t="shared" si="2"/>
        <v>101.91082802547764</v>
      </c>
      <c r="C47" s="2">
        <f t="shared" si="3"/>
        <v>50.955414012738821</v>
      </c>
      <c r="D47" s="2">
        <f t="shared" si="9"/>
        <v>9</v>
      </c>
      <c r="E47" s="2">
        <f t="shared" si="10"/>
        <v>59.4</v>
      </c>
      <c r="F47" s="5">
        <f t="shared" si="11"/>
        <v>3.9999999999999975E-3</v>
      </c>
      <c r="G47" s="2">
        <f t="shared" si="4"/>
        <v>1.3079999999999993E-3</v>
      </c>
      <c r="H47" s="2">
        <f t="shared" si="5"/>
        <v>48.018193548387096</v>
      </c>
      <c r="I47" s="2">
        <f t="shared" si="6"/>
        <v>0.80838709677419351</v>
      </c>
      <c r="J47" s="2">
        <f t="shared" si="7"/>
        <v>36711.157147084959</v>
      </c>
      <c r="K47" s="6">
        <f t="shared" si="0"/>
        <v>5.2194732641659991E-6</v>
      </c>
      <c r="L47" s="7">
        <f t="shared" si="1"/>
        <v>2.2020202020202009E-5</v>
      </c>
    </row>
    <row r="48" spans="1:12" x14ac:dyDescent="0.25">
      <c r="A48" s="2">
        <f t="shared" si="8"/>
        <v>4.0250000000000021</v>
      </c>
      <c r="B48" s="2">
        <f t="shared" si="2"/>
        <v>99.378881987577586</v>
      </c>
      <c r="C48" s="2">
        <f t="shared" si="3"/>
        <v>49.689440993788793</v>
      </c>
      <c r="D48" s="2">
        <f t="shared" si="9"/>
        <v>9</v>
      </c>
      <c r="E48" s="2">
        <f t="shared" si="10"/>
        <v>59.4</v>
      </c>
      <c r="F48" s="5">
        <f t="shared" si="11"/>
        <v>4.0999999999999977E-3</v>
      </c>
      <c r="G48" s="2">
        <f t="shared" si="4"/>
        <v>1.3406999999999994E-3</v>
      </c>
      <c r="H48" s="2">
        <f t="shared" si="5"/>
        <v>48.018193548387096</v>
      </c>
      <c r="I48" s="2">
        <f t="shared" si="6"/>
        <v>0.80838709677419351</v>
      </c>
      <c r="J48" s="2">
        <f t="shared" si="7"/>
        <v>35815.763070326786</v>
      </c>
      <c r="K48" s="6">
        <f t="shared" si="0"/>
        <v>5.3499600957701488E-6</v>
      </c>
      <c r="L48" s="7">
        <f t="shared" si="1"/>
        <v>2.2570707070707061E-5</v>
      </c>
    </row>
    <row r="49" spans="1:12" x14ac:dyDescent="0.25">
      <c r="A49" s="2">
        <f t="shared" si="8"/>
        <v>4.1250000000000018</v>
      </c>
      <c r="B49" s="2">
        <f t="shared" si="2"/>
        <v>96.969696969696926</v>
      </c>
      <c r="C49" s="2">
        <f t="shared" si="3"/>
        <v>48.484848484848463</v>
      </c>
      <c r="D49" s="2">
        <f t="shared" si="9"/>
        <v>9</v>
      </c>
      <c r="E49" s="2">
        <f t="shared" si="10"/>
        <v>59.4</v>
      </c>
      <c r="F49" s="5">
        <f t="shared" si="11"/>
        <v>4.199999999999998E-3</v>
      </c>
      <c r="G49" s="2">
        <f t="shared" si="4"/>
        <v>1.3733999999999994E-3</v>
      </c>
      <c r="H49" s="2">
        <f t="shared" si="5"/>
        <v>48.018193548387096</v>
      </c>
      <c r="I49" s="2">
        <f t="shared" si="6"/>
        <v>0.80838709677419351</v>
      </c>
      <c r="J49" s="2">
        <f t="shared" si="7"/>
        <v>34963.006806747573</v>
      </c>
      <c r="K49" s="6">
        <f t="shared" si="0"/>
        <v>5.4804469273742994E-6</v>
      </c>
      <c r="L49" s="7">
        <f t="shared" si="1"/>
        <v>2.3121212121212113E-5</v>
      </c>
    </row>
    <row r="50" spans="1:12" x14ac:dyDescent="0.25">
      <c r="A50" s="2">
        <f t="shared" si="8"/>
        <v>4.2250000000000014</v>
      </c>
      <c r="B50" s="2">
        <f t="shared" si="2"/>
        <v>94.674556213017723</v>
      </c>
      <c r="C50" s="2">
        <f t="shared" si="3"/>
        <v>47.337278106508862</v>
      </c>
      <c r="D50" s="2">
        <f t="shared" si="9"/>
        <v>9</v>
      </c>
      <c r="E50" s="2">
        <f t="shared" si="10"/>
        <v>59.4</v>
      </c>
      <c r="F50" s="5">
        <f t="shared" si="11"/>
        <v>4.2999999999999983E-3</v>
      </c>
      <c r="G50" s="2">
        <f t="shared" si="4"/>
        <v>1.4060999999999995E-3</v>
      </c>
      <c r="H50" s="2">
        <f t="shared" si="5"/>
        <v>48.018193548387096</v>
      </c>
      <c r="I50" s="2">
        <f t="shared" si="6"/>
        <v>0.80838709677419351</v>
      </c>
      <c r="J50" s="2">
        <f t="shared" si="7"/>
        <v>34149.913625195302</v>
      </c>
      <c r="K50" s="6">
        <f t="shared" si="0"/>
        <v>5.6109337589784499E-6</v>
      </c>
      <c r="L50" s="7">
        <f t="shared" si="1"/>
        <v>2.3671717171717165E-5</v>
      </c>
    </row>
    <row r="51" spans="1:12" x14ac:dyDescent="0.25">
      <c r="A51" s="2">
        <f t="shared" si="8"/>
        <v>4.3250000000000011</v>
      </c>
      <c r="B51" s="2">
        <f t="shared" si="2"/>
        <v>92.485549132947952</v>
      </c>
      <c r="C51" s="2">
        <f t="shared" si="3"/>
        <v>46.242774566473976</v>
      </c>
      <c r="D51" s="2">
        <f t="shared" si="9"/>
        <v>9</v>
      </c>
      <c r="E51" s="2">
        <f t="shared" si="10"/>
        <v>59.4</v>
      </c>
      <c r="F51" s="5">
        <f t="shared" si="11"/>
        <v>4.3999999999999985E-3</v>
      </c>
      <c r="G51" s="2">
        <f t="shared" si="4"/>
        <v>1.4387999999999996E-3</v>
      </c>
      <c r="H51" s="2">
        <f t="shared" si="5"/>
        <v>48.018193548387096</v>
      </c>
      <c r="I51" s="2">
        <f t="shared" si="6"/>
        <v>0.80838709677419351</v>
      </c>
      <c r="J51" s="2">
        <f t="shared" si="7"/>
        <v>33373.779224622675</v>
      </c>
      <c r="K51" s="6">
        <f t="shared" si="0"/>
        <v>5.7414205905826004E-6</v>
      </c>
      <c r="L51" s="7">
        <f t="shared" si="1"/>
        <v>2.4222222222222218E-5</v>
      </c>
    </row>
    <row r="52" spans="1:12" x14ac:dyDescent="0.25">
      <c r="A52" s="2">
        <f t="shared" si="8"/>
        <v>4.4250000000000007</v>
      </c>
      <c r="B52" s="2">
        <f t="shared" si="2"/>
        <v>90.395480225988692</v>
      </c>
      <c r="C52" s="2">
        <f t="shared" si="3"/>
        <v>45.197740112994346</v>
      </c>
      <c r="D52" s="2">
        <f t="shared" si="9"/>
        <v>9</v>
      </c>
      <c r="E52" s="2">
        <f t="shared" si="10"/>
        <v>59.4</v>
      </c>
      <c r="F52" s="5">
        <f t="shared" si="11"/>
        <v>4.4999999999999988E-3</v>
      </c>
      <c r="G52" s="2">
        <f t="shared" si="4"/>
        <v>1.4714999999999997E-3</v>
      </c>
      <c r="H52" s="2">
        <f t="shared" si="5"/>
        <v>48.018193548387096</v>
      </c>
      <c r="I52" s="2">
        <f t="shared" si="6"/>
        <v>0.80838709677419351</v>
      </c>
      <c r="J52" s="2">
        <f t="shared" si="7"/>
        <v>32632.139686297727</v>
      </c>
      <c r="K52" s="6">
        <f t="shared" si="0"/>
        <v>5.8719074221867509E-6</v>
      </c>
      <c r="L52" s="7">
        <f t="shared" si="1"/>
        <v>2.477272727272727E-5</v>
      </c>
    </row>
    <row r="53" spans="1:12" x14ac:dyDescent="0.25">
      <c r="A53" s="2">
        <f t="shared" si="8"/>
        <v>4.5250000000000004</v>
      </c>
      <c r="B53" s="2">
        <f t="shared" si="2"/>
        <v>88.397790055248606</v>
      </c>
      <c r="C53" s="2">
        <f t="shared" si="3"/>
        <v>44.198895027624303</v>
      </c>
      <c r="D53" s="2">
        <f t="shared" si="9"/>
        <v>9</v>
      </c>
      <c r="E53" s="2">
        <f t="shared" si="10"/>
        <v>59.4</v>
      </c>
      <c r="F53" s="5">
        <f t="shared" si="11"/>
        <v>4.5999999999999991E-3</v>
      </c>
      <c r="G53" s="2">
        <f t="shared" si="4"/>
        <v>1.5041999999999998E-3</v>
      </c>
      <c r="H53" s="2">
        <f t="shared" si="5"/>
        <v>48.018193548387096</v>
      </c>
      <c r="I53" s="2">
        <f t="shared" si="6"/>
        <v>0.80838709677419351</v>
      </c>
      <c r="J53" s="2">
        <f t="shared" si="7"/>
        <v>31922.745345291252</v>
      </c>
      <c r="K53" s="6">
        <f t="shared" si="0"/>
        <v>6.0023942537909015E-6</v>
      </c>
      <c r="L53" s="7">
        <f t="shared" si="1"/>
        <v>2.5323232323232322E-5</v>
      </c>
    </row>
    <row r="54" spans="1:12" x14ac:dyDescent="0.25">
      <c r="A54" s="2">
        <f t="shared" si="8"/>
        <v>4.625</v>
      </c>
      <c r="B54" s="2">
        <f t="shared" si="2"/>
        <v>86.486486486486484</v>
      </c>
      <c r="C54" s="2">
        <f t="shared" si="3"/>
        <v>43.243243243243242</v>
      </c>
      <c r="D54" s="2">
        <f t="shared" si="9"/>
        <v>9</v>
      </c>
      <c r="E54" s="2">
        <f t="shared" si="10"/>
        <v>59.4</v>
      </c>
      <c r="F54" s="5">
        <f t="shared" si="11"/>
        <v>4.6999999999999993E-3</v>
      </c>
      <c r="G54" s="2">
        <f t="shared" si="4"/>
        <v>1.5368999999999999E-3</v>
      </c>
      <c r="H54" s="2">
        <f t="shared" si="5"/>
        <v>48.018193548387096</v>
      </c>
      <c r="I54" s="2">
        <f t="shared" si="6"/>
        <v>0.80838709677419351</v>
      </c>
      <c r="J54" s="2">
        <f t="shared" si="7"/>
        <v>31243.537997519095</v>
      </c>
      <c r="K54" s="6">
        <f t="shared" si="0"/>
        <v>6.132881085395052E-6</v>
      </c>
      <c r="L54" s="7">
        <f t="shared" si="1"/>
        <v>2.5873737373737371E-5</v>
      </c>
    </row>
    <row r="55" spans="1:12" x14ac:dyDescent="0.25">
      <c r="A55" s="2">
        <f t="shared" si="8"/>
        <v>4.7249999999999996</v>
      </c>
      <c r="B55" s="2">
        <f t="shared" si="2"/>
        <v>84.656084656084658</v>
      </c>
      <c r="C55" s="2">
        <f t="shared" si="3"/>
        <v>42.328042328042329</v>
      </c>
      <c r="D55" s="2">
        <f t="shared" si="9"/>
        <v>9</v>
      </c>
      <c r="E55" s="2">
        <f t="shared" si="10"/>
        <v>59.4</v>
      </c>
      <c r="F55" s="5">
        <f t="shared" si="11"/>
        <v>4.7999999999999996E-3</v>
      </c>
      <c r="G55" s="2">
        <f t="shared" si="4"/>
        <v>1.5696E-3</v>
      </c>
      <c r="H55" s="2">
        <f t="shared" si="5"/>
        <v>48.018193548387096</v>
      </c>
      <c r="I55" s="2">
        <f t="shared" si="6"/>
        <v>0.80838709677419351</v>
      </c>
      <c r="J55" s="2">
        <f t="shared" si="7"/>
        <v>30592.630955904115</v>
      </c>
      <c r="K55" s="6">
        <f t="shared" si="0"/>
        <v>6.2633679169992017E-6</v>
      </c>
      <c r="L55" s="7">
        <f t="shared" si="1"/>
        <v>2.6424242424242423E-5</v>
      </c>
    </row>
    <row r="56" spans="1:12" x14ac:dyDescent="0.25">
      <c r="A56" s="2">
        <f t="shared" si="8"/>
        <v>4.8249999999999993</v>
      </c>
      <c r="B56" s="2">
        <f t="shared" si="2"/>
        <v>82.901554404145088</v>
      </c>
      <c r="C56" s="2">
        <f t="shared" si="3"/>
        <v>41.450777202072544</v>
      </c>
      <c r="D56" s="2">
        <f t="shared" si="9"/>
        <v>9</v>
      </c>
      <c r="E56" s="2">
        <f t="shared" si="10"/>
        <v>59.4</v>
      </c>
      <c r="F56" s="5">
        <f t="shared" si="11"/>
        <v>4.8999999999999998E-3</v>
      </c>
      <c r="G56" s="2">
        <f t="shared" si="4"/>
        <v>1.6023000000000001E-3</v>
      </c>
      <c r="H56" s="2">
        <f t="shared" si="5"/>
        <v>48.018193548387096</v>
      </c>
      <c r="I56" s="2">
        <f t="shared" si="6"/>
        <v>0.80838709677419351</v>
      </c>
      <c r="J56" s="2">
        <f t="shared" si="7"/>
        <v>29968.291548640762</v>
      </c>
      <c r="K56" s="6">
        <f t="shared" si="0"/>
        <v>6.3938547486033522E-6</v>
      </c>
      <c r="L56" s="7">
        <f t="shared" si="1"/>
        <v>2.6974747474747476E-5</v>
      </c>
    </row>
    <row r="57" spans="1:12" x14ac:dyDescent="0.25">
      <c r="A57" s="2">
        <f t="shared" si="8"/>
        <v>4.9249999999999989</v>
      </c>
      <c r="B57" s="2">
        <f t="shared" si="2"/>
        <v>81.218274111675143</v>
      </c>
      <c r="C57" s="2">
        <f t="shared" si="3"/>
        <v>40.609137055837571</v>
      </c>
      <c r="D57" s="2">
        <f t="shared" si="9"/>
        <v>9</v>
      </c>
      <c r="E57" s="2">
        <f t="shared" si="10"/>
        <v>59.4</v>
      </c>
      <c r="F57" s="5">
        <f t="shared" si="11"/>
        <v>5.0000000000000001E-3</v>
      </c>
      <c r="G57" s="2">
        <f t="shared" si="4"/>
        <v>1.6350000000000002E-3</v>
      </c>
      <c r="H57" s="2">
        <f t="shared" si="5"/>
        <v>48.018193548387096</v>
      </c>
      <c r="I57" s="2">
        <f t="shared" si="6"/>
        <v>0.80838709677419351</v>
      </c>
      <c r="J57" s="2">
        <f t="shared" si="7"/>
        <v>29368.925717667946</v>
      </c>
      <c r="K57" s="6">
        <f t="shared" si="0"/>
        <v>6.5243415802075027E-6</v>
      </c>
      <c r="L57" s="7">
        <f t="shared" si="1"/>
        <v>2.7525252525252528E-5</v>
      </c>
    </row>
    <row r="58" spans="1:12" x14ac:dyDescent="0.25">
      <c r="A58" s="2">
        <f t="shared" si="8"/>
        <v>5.0249999999999986</v>
      </c>
      <c r="B58" s="2">
        <f t="shared" si="2"/>
        <v>79.601990049751265</v>
      </c>
      <c r="C58" s="2">
        <f t="shared" si="3"/>
        <v>39.800995024875633</v>
      </c>
      <c r="D58" s="2">
        <f t="shared" si="9"/>
        <v>9</v>
      </c>
      <c r="E58" s="2">
        <f t="shared" si="10"/>
        <v>59.4</v>
      </c>
      <c r="F58" s="5">
        <f t="shared" si="11"/>
        <v>5.1000000000000004E-3</v>
      </c>
      <c r="G58" s="2">
        <f t="shared" si="4"/>
        <v>1.6677000000000003E-3</v>
      </c>
      <c r="H58" s="2">
        <f t="shared" si="5"/>
        <v>48.018193548387096</v>
      </c>
      <c r="I58" s="2">
        <f t="shared" si="6"/>
        <v>0.80838709677419351</v>
      </c>
      <c r="J58" s="2">
        <f t="shared" si="7"/>
        <v>28793.064429086218</v>
      </c>
      <c r="K58" s="6">
        <f t="shared" si="0"/>
        <v>6.6548284118116533E-6</v>
      </c>
      <c r="L58" s="7">
        <f t="shared" si="1"/>
        <v>2.807575757575758E-5</v>
      </c>
    </row>
    <row r="59" spans="1:12" x14ac:dyDescent="0.25">
      <c r="A59" s="2">
        <f t="shared" si="8"/>
        <v>5.1249999999999982</v>
      </c>
      <c r="B59" s="2">
        <f t="shared" si="2"/>
        <v>78.048780487804905</v>
      </c>
      <c r="C59" s="2">
        <f t="shared" si="3"/>
        <v>39.024390243902452</v>
      </c>
      <c r="D59" s="2">
        <f t="shared" si="9"/>
        <v>9</v>
      </c>
      <c r="E59" s="2">
        <f t="shared" si="10"/>
        <v>59.4</v>
      </c>
      <c r="F59" s="5">
        <f t="shared" si="11"/>
        <v>5.2000000000000006E-3</v>
      </c>
      <c r="G59" s="2">
        <f t="shared" si="4"/>
        <v>1.7004000000000003E-3</v>
      </c>
      <c r="H59" s="2">
        <f t="shared" si="5"/>
        <v>48.018193548387096</v>
      </c>
      <c r="I59" s="2">
        <f t="shared" si="6"/>
        <v>0.80838709677419351</v>
      </c>
      <c r="J59" s="2">
        <f t="shared" si="7"/>
        <v>28239.351651603793</v>
      </c>
      <c r="K59" s="6">
        <f t="shared" si="0"/>
        <v>6.7853152434158038E-6</v>
      </c>
      <c r="L59" s="7">
        <f t="shared" si="1"/>
        <v>2.8626262626262632E-5</v>
      </c>
    </row>
    <row r="60" spans="1:12" x14ac:dyDescent="0.25">
      <c r="A60" s="2">
        <f t="shared" si="8"/>
        <v>5.2249999999999979</v>
      </c>
      <c r="B60" s="2">
        <f t="shared" si="2"/>
        <v>76.555023923445006</v>
      </c>
      <c r="C60" s="2">
        <f t="shared" si="3"/>
        <v>38.277511961722503</v>
      </c>
      <c r="D60" s="2">
        <f t="shared" si="9"/>
        <v>9</v>
      </c>
      <c r="E60" s="2">
        <f t="shared" si="10"/>
        <v>59.4</v>
      </c>
      <c r="F60" s="5">
        <f t="shared" si="11"/>
        <v>5.3000000000000009E-3</v>
      </c>
      <c r="G60" s="2">
        <f t="shared" si="4"/>
        <v>1.7331000000000004E-3</v>
      </c>
      <c r="H60" s="2">
        <f t="shared" si="5"/>
        <v>48.018193548387096</v>
      </c>
      <c r="I60" s="2">
        <f t="shared" si="6"/>
        <v>0.80838709677419351</v>
      </c>
      <c r="J60" s="2">
        <f t="shared" si="7"/>
        <v>27706.533695913153</v>
      </c>
      <c r="K60" s="6">
        <f t="shared" si="0"/>
        <v>6.9158020750199543E-6</v>
      </c>
      <c r="L60" s="7">
        <f t="shared" si="1"/>
        <v>2.9176767676767685E-5</v>
      </c>
    </row>
    <row r="61" spans="1:12" x14ac:dyDescent="0.25">
      <c r="A61" s="2">
        <f t="shared" si="8"/>
        <v>5.3249999999999975</v>
      </c>
      <c r="B61" s="2">
        <f t="shared" si="2"/>
        <v>75.117370892018812</v>
      </c>
      <c r="C61" s="2">
        <f t="shared" si="3"/>
        <v>37.558685446009406</v>
      </c>
      <c r="D61" s="2">
        <f t="shared" si="9"/>
        <v>9</v>
      </c>
      <c r="E61" s="2">
        <f t="shared" si="10"/>
        <v>59.4</v>
      </c>
      <c r="F61" s="5">
        <f t="shared" si="11"/>
        <v>5.4000000000000012E-3</v>
      </c>
      <c r="G61" s="2">
        <f t="shared" si="4"/>
        <v>1.7658000000000005E-3</v>
      </c>
      <c r="H61" s="2">
        <f t="shared" si="5"/>
        <v>48.018193548387096</v>
      </c>
      <c r="I61" s="2">
        <f t="shared" si="6"/>
        <v>0.80838709677419351</v>
      </c>
      <c r="J61" s="2">
        <f t="shared" si="7"/>
        <v>27193.449738581425</v>
      </c>
      <c r="K61" s="6">
        <f t="shared" si="0"/>
        <v>7.046288906624104E-6</v>
      </c>
      <c r="L61" s="7">
        <f t="shared" si="1"/>
        <v>2.9727272727272737E-5</v>
      </c>
    </row>
    <row r="62" spans="1:12" x14ac:dyDescent="0.25">
      <c r="A62" s="2">
        <f t="shared" si="8"/>
        <v>5.4249999999999972</v>
      </c>
      <c r="B62" s="2">
        <f t="shared" si="2"/>
        <v>73.732718894009253</v>
      </c>
      <c r="C62" s="2">
        <f t="shared" si="3"/>
        <v>36.866359447004626</v>
      </c>
      <c r="D62" s="2">
        <f t="shared" si="9"/>
        <v>9</v>
      </c>
      <c r="E62" s="2">
        <f t="shared" si="10"/>
        <v>59.4</v>
      </c>
      <c r="F62" s="5">
        <f t="shared" si="11"/>
        <v>5.5000000000000014E-3</v>
      </c>
      <c r="G62" s="2">
        <f t="shared" si="4"/>
        <v>1.7985000000000006E-3</v>
      </c>
      <c r="H62" s="2">
        <f t="shared" si="5"/>
        <v>48.018193548387096</v>
      </c>
      <c r="I62" s="2">
        <f t="shared" si="6"/>
        <v>0.80838709677419351</v>
      </c>
      <c r="J62" s="2">
        <f t="shared" si="7"/>
        <v>26699.023379698127</v>
      </c>
      <c r="K62" s="6">
        <f t="shared" si="0"/>
        <v>7.1767757382282545E-6</v>
      </c>
      <c r="L62" s="7">
        <f t="shared" si="1"/>
        <v>3.0277777777777789E-5</v>
      </c>
    </row>
    <row r="63" spans="1:12" x14ac:dyDescent="0.25">
      <c r="A63" s="2">
        <f t="shared" si="8"/>
        <v>5.5249999999999968</v>
      </c>
      <c r="B63" s="2">
        <f t="shared" si="2"/>
        <v>72.39819004524891</v>
      </c>
      <c r="C63" s="2">
        <f t="shared" si="3"/>
        <v>36.199095022624455</v>
      </c>
      <c r="D63" s="2">
        <f t="shared" si="9"/>
        <v>9</v>
      </c>
      <c r="E63" s="2">
        <f t="shared" si="10"/>
        <v>59.4</v>
      </c>
      <c r="F63" s="5">
        <f t="shared" si="11"/>
        <v>5.6000000000000017E-3</v>
      </c>
      <c r="G63" s="2">
        <f t="shared" si="4"/>
        <v>1.8312000000000007E-3</v>
      </c>
      <c r="H63" s="2">
        <f t="shared" si="5"/>
        <v>48.018193548387096</v>
      </c>
      <c r="I63" s="2">
        <f t="shared" si="6"/>
        <v>0.80838709677419351</v>
      </c>
      <c r="J63" s="2">
        <f t="shared" si="7"/>
        <v>26222.25510506066</v>
      </c>
      <c r="K63" s="6">
        <f t="shared" si="0"/>
        <v>7.3072625698324051E-6</v>
      </c>
      <c r="L63" s="7">
        <f t="shared" si="1"/>
        <v>3.0828282828282838E-5</v>
      </c>
    </row>
    <row r="64" spans="1:12" x14ac:dyDescent="0.25">
      <c r="A64" s="2">
        <f t="shared" si="8"/>
        <v>5.6249999999999964</v>
      </c>
      <c r="B64" s="2">
        <f t="shared" si="2"/>
        <v>71.111111111111157</v>
      </c>
      <c r="C64" s="2">
        <f t="shared" si="3"/>
        <v>35.555555555555578</v>
      </c>
      <c r="D64" s="2">
        <f t="shared" si="9"/>
        <v>9</v>
      </c>
      <c r="E64" s="2">
        <f t="shared" si="10"/>
        <v>59.4</v>
      </c>
      <c r="F64" s="5">
        <f t="shared" si="11"/>
        <v>5.7000000000000019E-3</v>
      </c>
      <c r="G64" s="2">
        <f t="shared" si="4"/>
        <v>1.8639000000000008E-3</v>
      </c>
      <c r="H64" s="2">
        <f t="shared" si="5"/>
        <v>48.018193548387096</v>
      </c>
      <c r="I64" s="2">
        <f t="shared" si="6"/>
        <v>0.80838709677419351</v>
      </c>
      <c r="J64" s="2">
        <f t="shared" si="7"/>
        <v>25762.215541813977</v>
      </c>
      <c r="K64" s="6">
        <f t="shared" si="0"/>
        <v>7.4377494014365556E-6</v>
      </c>
      <c r="L64" s="7">
        <f t="shared" si="1"/>
        <v>3.137878787878789E-5</v>
      </c>
    </row>
    <row r="65" spans="1:12" x14ac:dyDescent="0.25">
      <c r="A65" s="2">
        <f t="shared" si="8"/>
        <v>5.7249999999999961</v>
      </c>
      <c r="B65" s="2">
        <f t="shared" si="2"/>
        <v>69.868995633187822</v>
      </c>
      <c r="C65" s="2">
        <f t="shared" si="3"/>
        <v>34.934497816593911</v>
      </c>
      <c r="D65" s="2">
        <f t="shared" si="9"/>
        <v>9</v>
      </c>
      <c r="E65" s="2">
        <f t="shared" si="10"/>
        <v>59.4</v>
      </c>
      <c r="F65" s="5">
        <f t="shared" si="11"/>
        <v>5.8000000000000022E-3</v>
      </c>
      <c r="G65" s="2">
        <f t="shared" si="4"/>
        <v>1.8966000000000009E-3</v>
      </c>
      <c r="H65" s="2">
        <f t="shared" si="5"/>
        <v>48.018193548387096</v>
      </c>
      <c r="I65" s="2">
        <f t="shared" si="6"/>
        <v>0.80838709677419351</v>
      </c>
      <c r="J65" s="2">
        <f t="shared" si="7"/>
        <v>25318.039411782702</v>
      </c>
      <c r="K65" s="6">
        <f t="shared" si="0"/>
        <v>7.5682362330407061E-6</v>
      </c>
      <c r="L65" s="7">
        <f t="shared" si="1"/>
        <v>3.1929292929292942E-5</v>
      </c>
    </row>
    <row r="66" spans="1:12" x14ac:dyDescent="0.25">
      <c r="A66" s="2">
        <f t="shared" si="8"/>
        <v>5.8249999999999957</v>
      </c>
      <c r="B66" s="2">
        <f t="shared" si="2"/>
        <v>68.66952789699576</v>
      </c>
      <c r="C66" s="2">
        <f t="shared" si="3"/>
        <v>34.33476394849788</v>
      </c>
      <c r="D66" s="2">
        <f t="shared" si="9"/>
        <v>9</v>
      </c>
      <c r="E66" s="2">
        <f t="shared" si="10"/>
        <v>59.4</v>
      </c>
      <c r="F66" s="5">
        <f t="shared" si="11"/>
        <v>5.9000000000000025E-3</v>
      </c>
      <c r="G66" s="2">
        <f t="shared" si="4"/>
        <v>1.929300000000001E-3</v>
      </c>
      <c r="H66" s="2">
        <f t="shared" si="5"/>
        <v>48.018193548387096</v>
      </c>
      <c r="I66" s="2">
        <f t="shared" si="6"/>
        <v>0.80838709677419351</v>
      </c>
      <c r="J66" s="2">
        <f t="shared" si="7"/>
        <v>24888.920099718587</v>
      </c>
      <c r="K66" s="6">
        <f t="shared" si="0"/>
        <v>7.6987230646448558E-6</v>
      </c>
      <c r="L66" s="7">
        <f t="shared" si="1"/>
        <v>3.2479797979797995E-5</v>
      </c>
    </row>
    <row r="67" spans="1:12" x14ac:dyDescent="0.25">
      <c r="A67" s="2">
        <f t="shared" si="8"/>
        <v>5.9249999999999954</v>
      </c>
      <c r="B67" s="2">
        <f t="shared" si="2"/>
        <v>67.510548523206808</v>
      </c>
      <c r="C67" s="2">
        <f t="shared" si="3"/>
        <v>33.755274261603404</v>
      </c>
      <c r="D67" s="2">
        <f t="shared" si="9"/>
        <v>9</v>
      </c>
      <c r="E67" s="2">
        <f t="shared" si="10"/>
        <v>59.4</v>
      </c>
      <c r="F67" s="5">
        <f t="shared" si="11"/>
        <v>6.0000000000000027E-3</v>
      </c>
      <c r="G67" s="2">
        <f t="shared" si="4"/>
        <v>1.9620000000000011E-3</v>
      </c>
      <c r="H67" s="2">
        <f t="shared" si="5"/>
        <v>48.018193548387096</v>
      </c>
      <c r="I67" s="2">
        <f t="shared" si="6"/>
        <v>0.80838709677419351</v>
      </c>
      <c r="J67" s="2">
        <f t="shared" si="7"/>
        <v>24474.104764723277</v>
      </c>
      <c r="K67" s="6">
        <f t="shared" si="0"/>
        <v>7.8292098962490063E-6</v>
      </c>
      <c r="L67" s="7">
        <f t="shared" si="1"/>
        <v>3.3030303030303047E-5</v>
      </c>
    </row>
    <row r="68" spans="1:12" x14ac:dyDescent="0.25">
      <c r="A68" s="2">
        <f t="shared" si="8"/>
        <v>6.024999999999995</v>
      </c>
      <c r="B68" s="2">
        <f t="shared" si="2"/>
        <v>66.390041493775982</v>
      </c>
      <c r="C68" s="2">
        <f t="shared" si="3"/>
        <v>33.195020746887991</v>
      </c>
      <c r="D68" s="2">
        <f t="shared" si="9"/>
        <v>9</v>
      </c>
      <c r="E68" s="2">
        <f t="shared" si="10"/>
        <v>59.4</v>
      </c>
      <c r="F68" s="5">
        <f t="shared" si="11"/>
        <v>6.100000000000003E-3</v>
      </c>
      <c r="G68" s="2">
        <f t="shared" si="4"/>
        <v>1.9947000000000012E-3</v>
      </c>
      <c r="H68" s="2">
        <f t="shared" si="5"/>
        <v>48.018193548387096</v>
      </c>
      <c r="I68" s="2">
        <f t="shared" si="6"/>
        <v>0.80838709677419351</v>
      </c>
      <c r="J68" s="2">
        <f t="shared" si="7"/>
        <v>24072.889932514699</v>
      </c>
      <c r="K68" s="6">
        <f t="shared" si="0"/>
        <v>7.9596967278531569E-6</v>
      </c>
      <c r="L68" s="7">
        <f t="shared" si="1"/>
        <v>3.3580808080808099E-5</v>
      </c>
    </row>
    <row r="69" spans="1:12" x14ac:dyDescent="0.25">
      <c r="A69" s="2">
        <f t="shared" si="8"/>
        <v>6.1249999999999947</v>
      </c>
      <c r="B69" s="2">
        <f t="shared" si="2"/>
        <v>65.30612244897965</v>
      </c>
      <c r="C69" s="2">
        <f t="shared" si="3"/>
        <v>32.653061224489825</v>
      </c>
      <c r="D69" s="2">
        <f t="shared" si="9"/>
        <v>9</v>
      </c>
      <c r="E69" s="2">
        <f t="shared" si="10"/>
        <v>59.4</v>
      </c>
      <c r="F69" s="5">
        <f t="shared" si="11"/>
        <v>6.2000000000000033E-3</v>
      </c>
      <c r="G69" s="2">
        <f t="shared" si="4"/>
        <v>2.0274000000000012E-3</v>
      </c>
      <c r="H69" s="2">
        <f t="shared" si="5"/>
        <v>48.018193548387096</v>
      </c>
      <c r="I69" s="2">
        <f t="shared" si="6"/>
        <v>0.80838709677419351</v>
      </c>
      <c r="J69" s="2">
        <f t="shared" si="7"/>
        <v>23684.61751424833</v>
      </c>
      <c r="K69" s="6">
        <f t="shared" si="0"/>
        <v>8.0901835594573074E-6</v>
      </c>
      <c r="L69" s="7">
        <f t="shared" si="1"/>
        <v>3.4131313131313151E-5</v>
      </c>
    </row>
    <row r="70" spans="1:12" x14ac:dyDescent="0.25">
      <c r="A70">
        <f t="shared" si="8"/>
        <v>6.2249999999999943</v>
      </c>
      <c r="B70">
        <f t="shared" si="2"/>
        <v>64.257028112449859</v>
      </c>
      <c r="C70">
        <f t="shared" si="3"/>
        <v>32.12851405622493</v>
      </c>
      <c r="D70">
        <f t="shared" si="9"/>
        <v>9</v>
      </c>
      <c r="E70">
        <f t="shared" si="10"/>
        <v>59.4</v>
      </c>
      <c r="F70" s="1">
        <f t="shared" si="11"/>
        <v>6.3000000000000035E-3</v>
      </c>
      <c r="G70">
        <f t="shared" si="4"/>
        <v>2.0601000000000013E-3</v>
      </c>
      <c r="H70">
        <f t="shared" si="5"/>
        <v>48.018193548387096</v>
      </c>
      <c r="I70">
        <f t="shared" si="6"/>
        <v>0.80838709677419351</v>
      </c>
      <c r="J70">
        <f t="shared" si="7"/>
        <v>23308.671204498358</v>
      </c>
      <c r="K70" s="3">
        <f t="shared" si="0"/>
        <v>8.2206703910614579E-6</v>
      </c>
      <c r="L70" s="4">
        <f t="shared" si="1"/>
        <v>3.4681818181818204E-5</v>
      </c>
    </row>
    <row r="71" spans="1:12" x14ac:dyDescent="0.25">
      <c r="A71">
        <f t="shared" si="8"/>
        <v>6.324999999999994</v>
      </c>
      <c r="B71">
        <f t="shared" si="2"/>
        <v>63.24110671936765</v>
      </c>
      <c r="C71">
        <f t="shared" si="3"/>
        <v>31.620553359683825</v>
      </c>
      <c r="D71">
        <f t="shared" si="9"/>
        <v>9</v>
      </c>
      <c r="E71">
        <f t="shared" si="10"/>
        <v>59.4</v>
      </c>
      <c r="F71" s="1">
        <f t="shared" si="11"/>
        <v>6.4000000000000038E-3</v>
      </c>
      <c r="G71">
        <f t="shared" si="4"/>
        <v>2.0928000000000014E-3</v>
      </c>
      <c r="H71">
        <f t="shared" si="5"/>
        <v>48.018193548387096</v>
      </c>
      <c r="I71">
        <f t="shared" si="6"/>
        <v>0.80838709677419351</v>
      </c>
      <c r="J71">
        <f t="shared" si="7"/>
        <v>22944.473216928069</v>
      </c>
      <c r="K71" s="3">
        <f t="shared" si="0"/>
        <v>8.3511572226656085E-6</v>
      </c>
      <c r="L71" s="4">
        <f t="shared" si="1"/>
        <v>3.5232323232323256E-5</v>
      </c>
    </row>
    <row r="72" spans="1:12" x14ac:dyDescent="0.25">
      <c r="A72">
        <f t="shared" si="8"/>
        <v>6.4249999999999936</v>
      </c>
      <c r="B72">
        <f t="shared" si="2"/>
        <v>62.256809338521464</v>
      </c>
      <c r="C72">
        <f t="shared" si="3"/>
        <v>31.128404669260732</v>
      </c>
      <c r="D72">
        <f t="shared" si="9"/>
        <v>9</v>
      </c>
      <c r="E72">
        <f t="shared" si="10"/>
        <v>59.4</v>
      </c>
      <c r="F72" s="1">
        <f t="shared" si="11"/>
        <v>6.500000000000004E-3</v>
      </c>
      <c r="G72">
        <f t="shared" si="4"/>
        <v>2.1255000000000015E-3</v>
      </c>
      <c r="H72">
        <f t="shared" si="5"/>
        <v>48.018193548387096</v>
      </c>
      <c r="I72">
        <f t="shared" si="6"/>
        <v>0.80838709677419351</v>
      </c>
      <c r="J72">
        <f t="shared" si="7"/>
        <v>22591.481321283019</v>
      </c>
      <c r="K72" s="3">
        <f t="shared" si="0"/>
        <v>8.481644054269759E-6</v>
      </c>
      <c r="L72" s="4">
        <f t="shared" si="1"/>
        <v>3.5782828282828308E-5</v>
      </c>
    </row>
    <row r="73" spans="1:12" x14ac:dyDescent="0.25">
      <c r="A73">
        <f t="shared" si="8"/>
        <v>6.5249999999999932</v>
      </c>
      <c r="B73">
        <f t="shared" ref="B73:B107" si="12">400/A73</f>
        <v>61.302681992337227</v>
      </c>
      <c r="C73">
        <f t="shared" ref="C73:C107" si="13">400/(2*A73)</f>
        <v>30.651340996168614</v>
      </c>
      <c r="D73">
        <f t="shared" si="9"/>
        <v>9</v>
      </c>
      <c r="E73">
        <f t="shared" si="10"/>
        <v>59.4</v>
      </c>
      <c r="F73" s="1">
        <f t="shared" si="11"/>
        <v>6.6000000000000043E-3</v>
      </c>
      <c r="G73">
        <f t="shared" ref="G73:G107" si="14">F73*$B$4</f>
        <v>2.1582000000000016E-3</v>
      </c>
      <c r="H73">
        <f t="shared" ref="H73:H107" si="15">E73*I73</f>
        <v>48.018193548387096</v>
      </c>
      <c r="I73">
        <f t="shared" ref="I73:I107" si="16">1-(E73/$B$3)</f>
        <v>0.80838709677419351</v>
      </c>
      <c r="J73">
        <f t="shared" ref="J73:J107" si="17">H73/G73</f>
        <v>22249.186149748428</v>
      </c>
      <c r="K73" s="3">
        <f t="shared" ref="K73:K107" si="18">(F73*$B$4)/($B$3-E73)</f>
        <v>8.6121308858739095E-6</v>
      </c>
      <c r="L73" s="4">
        <f t="shared" ref="L73:L107" si="19">(F73*$B$4)/E73</f>
        <v>3.633333333333336E-5</v>
      </c>
    </row>
    <row r="74" spans="1:12" x14ac:dyDescent="0.25">
      <c r="A74">
        <f t="shared" ref="A74:A107" si="20">A73+0.1</f>
        <v>6.6249999999999929</v>
      </c>
      <c r="B74">
        <f t="shared" si="12"/>
        <v>60.377358490566102</v>
      </c>
      <c r="C74">
        <f t="shared" si="13"/>
        <v>30.188679245283051</v>
      </c>
      <c r="D74">
        <f t="shared" ref="D74:D107" si="21">D73</f>
        <v>9</v>
      </c>
      <c r="E74">
        <f t="shared" ref="E74:E107" si="22">$B$2*D74</f>
        <v>59.4</v>
      </c>
      <c r="F74" s="1">
        <f t="shared" ref="F74:F107" si="23">F73+0.0001</f>
        <v>6.7000000000000046E-3</v>
      </c>
      <c r="G74">
        <f t="shared" si="14"/>
        <v>2.1909000000000017E-3</v>
      </c>
      <c r="H74">
        <f t="shared" si="15"/>
        <v>48.018193548387096</v>
      </c>
      <c r="I74">
        <f t="shared" si="16"/>
        <v>0.80838709677419351</v>
      </c>
      <c r="J74">
        <f t="shared" si="17"/>
        <v>21917.108744528301</v>
      </c>
      <c r="K74" s="3">
        <f t="shared" si="18"/>
        <v>8.74261771747806E-6</v>
      </c>
      <c r="L74" s="4">
        <f t="shared" si="19"/>
        <v>3.6883838383838413E-5</v>
      </c>
    </row>
    <row r="75" spans="1:12" x14ac:dyDescent="0.25">
      <c r="A75">
        <f t="shared" si="20"/>
        <v>6.7249999999999925</v>
      </c>
      <c r="B75">
        <f t="shared" si="12"/>
        <v>59.479553903345789</v>
      </c>
      <c r="C75">
        <f t="shared" si="13"/>
        <v>29.739776951672894</v>
      </c>
      <c r="D75">
        <f t="shared" si="21"/>
        <v>9</v>
      </c>
      <c r="E75">
        <f t="shared" si="22"/>
        <v>59.4</v>
      </c>
      <c r="F75" s="1">
        <f t="shared" si="23"/>
        <v>6.8000000000000048E-3</v>
      </c>
      <c r="G75">
        <f t="shared" si="14"/>
        <v>2.2236000000000018E-3</v>
      </c>
      <c r="H75">
        <f t="shared" si="15"/>
        <v>48.018193548387096</v>
      </c>
      <c r="I75">
        <f t="shared" si="16"/>
        <v>0.80838709677419351</v>
      </c>
      <c r="J75">
        <f t="shared" si="17"/>
        <v>21594.798321814651</v>
      </c>
      <c r="K75" s="3">
        <f t="shared" si="18"/>
        <v>8.8731045490822106E-6</v>
      </c>
      <c r="L75" s="4">
        <f t="shared" si="19"/>
        <v>3.7434343434343465E-5</v>
      </c>
    </row>
    <row r="76" spans="1:12" x14ac:dyDescent="0.25">
      <c r="A76">
        <f t="shared" si="20"/>
        <v>6.8249999999999922</v>
      </c>
      <c r="B76">
        <f t="shared" si="12"/>
        <v>58.608058608058677</v>
      </c>
      <c r="C76">
        <f t="shared" si="13"/>
        <v>29.304029304029338</v>
      </c>
      <c r="D76">
        <f t="shared" si="21"/>
        <v>9</v>
      </c>
      <c r="E76">
        <f t="shared" si="22"/>
        <v>59.4</v>
      </c>
      <c r="F76" s="1">
        <f t="shared" si="23"/>
        <v>6.9000000000000051E-3</v>
      </c>
      <c r="G76">
        <f t="shared" si="14"/>
        <v>2.2563000000000019E-3</v>
      </c>
      <c r="H76">
        <f t="shared" si="15"/>
        <v>48.018193548387096</v>
      </c>
      <c r="I76">
        <f t="shared" si="16"/>
        <v>0.80838709677419351</v>
      </c>
      <c r="J76">
        <f t="shared" si="17"/>
        <v>21281.830230194148</v>
      </c>
      <c r="K76" s="3">
        <f t="shared" si="18"/>
        <v>9.0035913806863611E-6</v>
      </c>
      <c r="L76" s="4">
        <f t="shared" si="19"/>
        <v>3.7984848484848517E-5</v>
      </c>
    </row>
    <row r="77" spans="1:12" x14ac:dyDescent="0.25">
      <c r="A77">
        <f t="shared" si="20"/>
        <v>6.9249999999999918</v>
      </c>
      <c r="B77">
        <f t="shared" si="12"/>
        <v>57.761732851985627</v>
      </c>
      <c r="C77">
        <f t="shared" si="13"/>
        <v>28.880866425992814</v>
      </c>
      <c r="D77">
        <f t="shared" si="21"/>
        <v>9</v>
      </c>
      <c r="E77">
        <f t="shared" si="22"/>
        <v>59.4</v>
      </c>
      <c r="F77" s="1">
        <f t="shared" si="23"/>
        <v>7.0000000000000053E-3</v>
      </c>
      <c r="G77">
        <f t="shared" si="14"/>
        <v>2.289000000000002E-3</v>
      </c>
      <c r="H77">
        <f t="shared" si="15"/>
        <v>48.018193548387096</v>
      </c>
      <c r="I77">
        <f t="shared" si="16"/>
        <v>0.80838709677419351</v>
      </c>
      <c r="J77">
        <f t="shared" si="17"/>
        <v>20977.804084048516</v>
      </c>
      <c r="K77" s="3">
        <f t="shared" si="18"/>
        <v>9.1340782122905116E-6</v>
      </c>
      <c r="L77" s="4">
        <f t="shared" si="19"/>
        <v>3.8535353535353569E-5</v>
      </c>
    </row>
    <row r="78" spans="1:12" x14ac:dyDescent="0.25">
      <c r="A78">
        <f t="shared" si="20"/>
        <v>7.0249999999999915</v>
      </c>
      <c r="B78">
        <f t="shared" si="12"/>
        <v>56.939501779359503</v>
      </c>
      <c r="C78">
        <f t="shared" si="13"/>
        <v>28.469750889679752</v>
      </c>
      <c r="D78">
        <f t="shared" si="21"/>
        <v>9</v>
      </c>
      <c r="E78">
        <f t="shared" si="22"/>
        <v>59.4</v>
      </c>
      <c r="F78" s="1">
        <f t="shared" si="23"/>
        <v>7.1000000000000056E-3</v>
      </c>
      <c r="G78">
        <f t="shared" si="14"/>
        <v>2.3217000000000021E-3</v>
      </c>
      <c r="H78">
        <f t="shared" si="15"/>
        <v>48.018193548387096</v>
      </c>
      <c r="I78">
        <f t="shared" si="16"/>
        <v>0.80838709677419351</v>
      </c>
      <c r="J78">
        <f t="shared" si="17"/>
        <v>20682.34205469572</v>
      </c>
      <c r="K78" s="3">
        <f t="shared" si="18"/>
        <v>9.2645650438946605E-6</v>
      </c>
      <c r="L78" s="4">
        <f t="shared" si="19"/>
        <v>3.9085858585858622E-5</v>
      </c>
    </row>
    <row r="79" spans="1:12" x14ac:dyDescent="0.25">
      <c r="A79">
        <f t="shared" si="20"/>
        <v>7.1249999999999911</v>
      </c>
      <c r="B79">
        <f t="shared" si="12"/>
        <v>56.14035087719305</v>
      </c>
      <c r="C79">
        <f t="shared" si="13"/>
        <v>28.070175438596525</v>
      </c>
      <c r="D79">
        <f t="shared" si="21"/>
        <v>9</v>
      </c>
      <c r="E79">
        <f t="shared" si="22"/>
        <v>59.4</v>
      </c>
      <c r="F79" s="1">
        <f t="shared" si="23"/>
        <v>7.2000000000000059E-3</v>
      </c>
      <c r="G79">
        <f t="shared" si="14"/>
        <v>2.3544000000000022E-3</v>
      </c>
      <c r="H79">
        <f t="shared" si="15"/>
        <v>48.018193548387096</v>
      </c>
      <c r="I79">
        <f t="shared" si="16"/>
        <v>0.80838709677419351</v>
      </c>
      <c r="J79">
        <f t="shared" si="17"/>
        <v>20395.087303936056</v>
      </c>
      <c r="K79" s="3">
        <f t="shared" si="18"/>
        <v>9.395051875498811E-6</v>
      </c>
      <c r="L79" s="4">
        <f t="shared" si="19"/>
        <v>3.9636363636363674E-5</v>
      </c>
    </row>
    <row r="80" spans="1:12" x14ac:dyDescent="0.25">
      <c r="A80">
        <f t="shared" si="20"/>
        <v>7.2249999999999908</v>
      </c>
      <c r="B80">
        <f t="shared" si="12"/>
        <v>55.363321799308032</v>
      </c>
      <c r="C80">
        <f t="shared" si="13"/>
        <v>27.681660899654016</v>
      </c>
      <c r="D80">
        <f t="shared" si="21"/>
        <v>9</v>
      </c>
      <c r="E80">
        <f t="shared" si="22"/>
        <v>59.4</v>
      </c>
      <c r="F80" s="1">
        <f t="shared" si="23"/>
        <v>7.3000000000000061E-3</v>
      </c>
      <c r="G80">
        <f t="shared" si="14"/>
        <v>2.3871000000000022E-3</v>
      </c>
      <c r="H80">
        <f t="shared" si="15"/>
        <v>48.018193548387096</v>
      </c>
      <c r="I80">
        <f t="shared" si="16"/>
        <v>0.80838709677419351</v>
      </c>
      <c r="J80">
        <f t="shared" si="17"/>
        <v>20115.702546347889</v>
      </c>
      <c r="K80" s="3">
        <f t="shared" si="18"/>
        <v>9.5255387071029615E-6</v>
      </c>
      <c r="L80" s="4">
        <f t="shared" si="19"/>
        <v>4.0186868686868726E-5</v>
      </c>
    </row>
    <row r="81" spans="1:12" x14ac:dyDescent="0.25">
      <c r="A81">
        <f t="shared" si="20"/>
        <v>7.3249999999999904</v>
      </c>
      <c r="B81">
        <f t="shared" si="12"/>
        <v>54.607508532423282</v>
      </c>
      <c r="C81">
        <f t="shared" si="13"/>
        <v>27.303754266211641</v>
      </c>
      <c r="D81">
        <f t="shared" si="21"/>
        <v>9</v>
      </c>
      <c r="E81">
        <f t="shared" si="22"/>
        <v>59.4</v>
      </c>
      <c r="F81" s="1">
        <f t="shared" si="23"/>
        <v>7.4000000000000064E-3</v>
      </c>
      <c r="G81">
        <f t="shared" si="14"/>
        <v>2.4198000000000023E-3</v>
      </c>
      <c r="H81">
        <f t="shared" si="15"/>
        <v>48.018193548387096</v>
      </c>
      <c r="I81">
        <f t="shared" si="16"/>
        <v>0.80838709677419351</v>
      </c>
      <c r="J81">
        <f t="shared" si="17"/>
        <v>19843.868728154001</v>
      </c>
      <c r="K81" s="3">
        <f t="shared" si="18"/>
        <v>9.6560255387071121E-6</v>
      </c>
      <c r="L81" s="4">
        <f t="shared" si="19"/>
        <v>4.0737373737373778E-5</v>
      </c>
    </row>
    <row r="82" spans="1:12" x14ac:dyDescent="0.25">
      <c r="A82">
        <f t="shared" si="20"/>
        <v>7.4249999999999901</v>
      </c>
      <c r="B82">
        <f t="shared" si="12"/>
        <v>53.872053872053947</v>
      </c>
      <c r="C82">
        <f t="shared" si="13"/>
        <v>26.936026936026973</v>
      </c>
      <c r="D82">
        <f t="shared" si="21"/>
        <v>9</v>
      </c>
      <c r="E82">
        <f t="shared" si="22"/>
        <v>59.4</v>
      </c>
      <c r="F82" s="1">
        <f t="shared" si="23"/>
        <v>7.5000000000000067E-3</v>
      </c>
      <c r="G82">
        <f t="shared" si="14"/>
        <v>2.4525000000000024E-3</v>
      </c>
      <c r="H82">
        <f t="shared" si="15"/>
        <v>48.018193548387096</v>
      </c>
      <c r="I82">
        <f t="shared" si="16"/>
        <v>0.80838709677419351</v>
      </c>
      <c r="J82">
        <f t="shared" si="17"/>
        <v>19579.283811778612</v>
      </c>
      <c r="K82" s="3">
        <f t="shared" si="18"/>
        <v>9.7865123703112626E-6</v>
      </c>
      <c r="L82" s="4">
        <f t="shared" si="19"/>
        <v>4.1287878787878831E-5</v>
      </c>
    </row>
    <row r="83" spans="1:12" x14ac:dyDescent="0.25">
      <c r="A83">
        <f t="shared" si="20"/>
        <v>7.5249999999999897</v>
      </c>
      <c r="B83">
        <f t="shared" si="12"/>
        <v>53.156146179402064</v>
      </c>
      <c r="C83">
        <f t="shared" si="13"/>
        <v>26.578073089701032</v>
      </c>
      <c r="D83">
        <f t="shared" si="21"/>
        <v>9</v>
      </c>
      <c r="E83">
        <f t="shared" si="22"/>
        <v>59.4</v>
      </c>
      <c r="F83" s="1">
        <f t="shared" si="23"/>
        <v>7.6000000000000069E-3</v>
      </c>
      <c r="G83">
        <f t="shared" si="14"/>
        <v>2.4852000000000025E-3</v>
      </c>
      <c r="H83">
        <f t="shared" si="15"/>
        <v>48.018193548387096</v>
      </c>
      <c r="I83">
        <f t="shared" si="16"/>
        <v>0.80838709677419351</v>
      </c>
      <c r="J83">
        <f t="shared" si="17"/>
        <v>19321.661656360473</v>
      </c>
      <c r="K83" s="3">
        <f t="shared" si="18"/>
        <v>9.9169992019154131E-6</v>
      </c>
      <c r="L83" s="4">
        <f t="shared" si="19"/>
        <v>4.1838383838383883E-5</v>
      </c>
    </row>
    <row r="84" spans="1:12" x14ac:dyDescent="0.25">
      <c r="A84">
        <f t="shared" si="20"/>
        <v>7.6249999999999893</v>
      </c>
      <c r="B84">
        <f t="shared" si="12"/>
        <v>52.459016393442695</v>
      </c>
      <c r="C84">
        <f t="shared" si="13"/>
        <v>26.229508196721348</v>
      </c>
      <c r="D84">
        <f t="shared" si="21"/>
        <v>9</v>
      </c>
      <c r="E84">
        <f t="shared" si="22"/>
        <v>59.4</v>
      </c>
      <c r="F84" s="1">
        <f t="shared" si="23"/>
        <v>7.7000000000000072E-3</v>
      </c>
      <c r="G84">
        <f t="shared" si="14"/>
        <v>2.5179000000000026E-3</v>
      </c>
      <c r="H84">
        <f t="shared" si="15"/>
        <v>48.018193548387096</v>
      </c>
      <c r="I84">
        <f t="shared" si="16"/>
        <v>0.80838709677419351</v>
      </c>
      <c r="J84">
        <f t="shared" si="17"/>
        <v>19070.730985498649</v>
      </c>
      <c r="K84" s="3">
        <f t="shared" si="18"/>
        <v>1.0047486033519564E-5</v>
      </c>
      <c r="L84" s="4">
        <f t="shared" si="19"/>
        <v>4.2388888888888935E-5</v>
      </c>
    </row>
    <row r="85" spans="1:12" x14ac:dyDescent="0.25">
      <c r="A85">
        <f t="shared" si="20"/>
        <v>7.724999999999989</v>
      </c>
      <c r="B85">
        <f t="shared" si="12"/>
        <v>51.77993527508098</v>
      </c>
      <c r="C85">
        <f t="shared" si="13"/>
        <v>25.88996763754049</v>
      </c>
      <c r="D85">
        <f t="shared" si="21"/>
        <v>9</v>
      </c>
      <c r="E85">
        <f t="shared" si="22"/>
        <v>59.4</v>
      </c>
      <c r="F85" s="1">
        <f t="shared" si="23"/>
        <v>7.8000000000000074E-3</v>
      </c>
      <c r="G85">
        <f t="shared" si="14"/>
        <v>2.5506000000000027E-3</v>
      </c>
      <c r="H85">
        <f t="shared" si="15"/>
        <v>48.018193548387096</v>
      </c>
      <c r="I85">
        <f t="shared" si="16"/>
        <v>0.80838709677419351</v>
      </c>
      <c r="J85">
        <f t="shared" si="17"/>
        <v>18826.234434402511</v>
      </c>
      <c r="K85" s="3">
        <f t="shared" si="18"/>
        <v>1.0177972865123714E-5</v>
      </c>
      <c r="L85" s="4">
        <f t="shared" si="19"/>
        <v>4.2939393939393987E-5</v>
      </c>
    </row>
    <row r="86" spans="1:12" x14ac:dyDescent="0.25">
      <c r="A86">
        <f t="shared" si="20"/>
        <v>7.8249999999999886</v>
      </c>
      <c r="B86">
        <f t="shared" si="12"/>
        <v>51.118210862619883</v>
      </c>
      <c r="C86">
        <f t="shared" si="13"/>
        <v>25.559105431309941</v>
      </c>
      <c r="D86">
        <f t="shared" si="21"/>
        <v>9</v>
      </c>
      <c r="E86">
        <f t="shared" si="22"/>
        <v>59.4</v>
      </c>
      <c r="F86" s="1">
        <f t="shared" si="23"/>
        <v>7.9000000000000077E-3</v>
      </c>
      <c r="G86">
        <f t="shared" si="14"/>
        <v>2.5833000000000028E-3</v>
      </c>
      <c r="H86">
        <f t="shared" si="15"/>
        <v>48.018193548387096</v>
      </c>
      <c r="I86">
        <f t="shared" si="16"/>
        <v>0.80838709677419351</v>
      </c>
      <c r="J86">
        <f t="shared" si="17"/>
        <v>18587.927669410074</v>
      </c>
      <c r="K86" s="3">
        <f t="shared" si="18"/>
        <v>1.0308459696727865E-5</v>
      </c>
      <c r="L86" s="4">
        <f t="shared" si="19"/>
        <v>4.348989898989904E-5</v>
      </c>
    </row>
    <row r="87" spans="1:12" x14ac:dyDescent="0.25">
      <c r="A87">
        <f t="shared" si="20"/>
        <v>7.9249999999999883</v>
      </c>
      <c r="B87">
        <f t="shared" si="12"/>
        <v>50.473186119873894</v>
      </c>
      <c r="C87">
        <f t="shared" si="13"/>
        <v>25.236593059936947</v>
      </c>
      <c r="D87">
        <f t="shared" si="21"/>
        <v>9</v>
      </c>
      <c r="E87">
        <f t="shared" si="22"/>
        <v>59.4</v>
      </c>
      <c r="F87" s="1">
        <f t="shared" si="23"/>
        <v>8.0000000000000071E-3</v>
      </c>
      <c r="G87">
        <f t="shared" si="14"/>
        <v>2.6160000000000024E-3</v>
      </c>
      <c r="H87">
        <f t="shared" si="15"/>
        <v>48.018193548387096</v>
      </c>
      <c r="I87">
        <f t="shared" si="16"/>
        <v>0.80838709677419351</v>
      </c>
      <c r="J87">
        <f t="shared" si="17"/>
        <v>18355.578573542451</v>
      </c>
      <c r="K87" s="3">
        <f t="shared" si="18"/>
        <v>1.0438946528332014E-5</v>
      </c>
      <c r="L87" s="4">
        <f t="shared" si="19"/>
        <v>4.4040404040404085E-5</v>
      </c>
    </row>
    <row r="88" spans="1:12" x14ac:dyDescent="0.25">
      <c r="A88">
        <f t="shared" si="20"/>
        <v>8.0249999999999879</v>
      </c>
      <c r="B88">
        <f t="shared" si="12"/>
        <v>49.844236760124687</v>
      </c>
      <c r="C88">
        <f t="shared" si="13"/>
        <v>24.922118380062344</v>
      </c>
      <c r="D88">
        <f t="shared" si="21"/>
        <v>9</v>
      </c>
      <c r="E88">
        <f t="shared" si="22"/>
        <v>59.4</v>
      </c>
      <c r="F88" s="1">
        <f t="shared" si="23"/>
        <v>8.1000000000000065E-3</v>
      </c>
      <c r="G88">
        <f t="shared" si="14"/>
        <v>2.6487000000000021E-3</v>
      </c>
      <c r="H88">
        <f t="shared" si="15"/>
        <v>48.018193548387096</v>
      </c>
      <c r="I88">
        <f t="shared" si="16"/>
        <v>0.80838709677419351</v>
      </c>
      <c r="J88">
        <f t="shared" si="17"/>
        <v>18128.966492387608</v>
      </c>
      <c r="K88" s="3">
        <f t="shared" si="18"/>
        <v>1.0569433359936162E-5</v>
      </c>
      <c r="L88" s="4">
        <f t="shared" si="19"/>
        <v>4.4590909090909131E-5</v>
      </c>
    </row>
    <row r="89" spans="1:12" x14ac:dyDescent="0.25">
      <c r="A89">
        <f t="shared" si="20"/>
        <v>8.1249999999999876</v>
      </c>
      <c r="B89">
        <f t="shared" si="12"/>
        <v>49.230769230769305</v>
      </c>
      <c r="C89">
        <f t="shared" si="13"/>
        <v>24.615384615384652</v>
      </c>
      <c r="D89">
        <f t="shared" si="21"/>
        <v>9</v>
      </c>
      <c r="E89">
        <f t="shared" si="22"/>
        <v>59.4</v>
      </c>
      <c r="F89" s="1">
        <f t="shared" si="23"/>
        <v>8.2000000000000059E-3</v>
      </c>
      <c r="G89">
        <f t="shared" si="14"/>
        <v>2.6814000000000022E-3</v>
      </c>
      <c r="H89">
        <f t="shared" si="15"/>
        <v>48.018193548387096</v>
      </c>
      <c r="I89">
        <f t="shared" si="16"/>
        <v>0.80838709677419351</v>
      </c>
      <c r="J89">
        <f t="shared" si="17"/>
        <v>17907.881535163368</v>
      </c>
      <c r="K89" s="3">
        <f t="shared" si="18"/>
        <v>1.0699920191540313E-5</v>
      </c>
      <c r="L89" s="4">
        <f t="shared" si="19"/>
        <v>4.5141414141414176E-5</v>
      </c>
    </row>
    <row r="90" spans="1:12" x14ac:dyDescent="0.25">
      <c r="A90">
        <f t="shared" si="20"/>
        <v>8.2249999999999872</v>
      </c>
      <c r="B90">
        <f t="shared" si="12"/>
        <v>48.632218844984877</v>
      </c>
      <c r="C90">
        <f t="shared" si="13"/>
        <v>24.316109422492438</v>
      </c>
      <c r="D90">
        <f t="shared" si="21"/>
        <v>9</v>
      </c>
      <c r="E90">
        <f t="shared" si="22"/>
        <v>59.4</v>
      </c>
      <c r="F90" s="1">
        <f t="shared" si="23"/>
        <v>8.3000000000000053E-3</v>
      </c>
      <c r="G90">
        <f t="shared" si="14"/>
        <v>2.7141000000000018E-3</v>
      </c>
      <c r="H90">
        <f t="shared" si="15"/>
        <v>48.018193548387096</v>
      </c>
      <c r="I90">
        <f t="shared" si="16"/>
        <v>0.80838709677419351</v>
      </c>
      <c r="J90">
        <f t="shared" si="17"/>
        <v>17692.12392630598</v>
      </c>
      <c r="K90" s="3">
        <f t="shared" si="18"/>
        <v>1.0830407023144462E-5</v>
      </c>
      <c r="L90" s="4">
        <f t="shared" si="19"/>
        <v>4.5691919191919222E-5</v>
      </c>
    </row>
    <row r="91" spans="1:12" x14ac:dyDescent="0.25">
      <c r="A91">
        <f t="shared" si="20"/>
        <v>8.3249999999999869</v>
      </c>
      <c r="B91">
        <f t="shared" si="12"/>
        <v>48.048048048048123</v>
      </c>
      <c r="C91">
        <f t="shared" si="13"/>
        <v>24.024024024024062</v>
      </c>
      <c r="D91">
        <f t="shared" si="21"/>
        <v>9</v>
      </c>
      <c r="E91">
        <f t="shared" si="22"/>
        <v>59.4</v>
      </c>
      <c r="F91" s="1">
        <f t="shared" si="23"/>
        <v>8.4000000000000047E-3</v>
      </c>
      <c r="G91">
        <f t="shared" si="14"/>
        <v>2.7468000000000015E-3</v>
      </c>
      <c r="H91">
        <f t="shared" si="15"/>
        <v>48.018193548387096</v>
      </c>
      <c r="I91">
        <f t="shared" si="16"/>
        <v>0.80838709677419351</v>
      </c>
      <c r="J91">
        <f t="shared" si="17"/>
        <v>17481.503403373768</v>
      </c>
      <c r="K91" s="3">
        <f t="shared" si="18"/>
        <v>1.0960893854748609E-5</v>
      </c>
      <c r="L91" s="4">
        <f t="shared" si="19"/>
        <v>4.6242424242424267E-5</v>
      </c>
    </row>
    <row r="92" spans="1:12" x14ac:dyDescent="0.25">
      <c r="A92">
        <f t="shared" si="20"/>
        <v>8.4249999999999865</v>
      </c>
      <c r="B92">
        <f t="shared" si="12"/>
        <v>47.477744807121738</v>
      </c>
      <c r="C92">
        <f t="shared" si="13"/>
        <v>23.738872403560869</v>
      </c>
      <c r="D92">
        <f t="shared" si="21"/>
        <v>9</v>
      </c>
      <c r="E92">
        <f t="shared" si="22"/>
        <v>59.4</v>
      </c>
      <c r="F92" s="1">
        <f t="shared" si="23"/>
        <v>8.5000000000000041E-3</v>
      </c>
      <c r="G92">
        <f t="shared" si="14"/>
        <v>2.7795000000000016E-3</v>
      </c>
      <c r="H92">
        <f t="shared" si="15"/>
        <v>48.018193548387096</v>
      </c>
      <c r="I92">
        <f t="shared" si="16"/>
        <v>0.80838709677419351</v>
      </c>
      <c r="J92">
        <f t="shared" si="17"/>
        <v>17275.838657451724</v>
      </c>
      <c r="K92" s="3">
        <f t="shared" si="18"/>
        <v>1.1091380686352759E-5</v>
      </c>
      <c r="L92" s="4">
        <f t="shared" si="19"/>
        <v>4.6792929292929319E-5</v>
      </c>
    </row>
    <row r="93" spans="1:12" x14ac:dyDescent="0.25">
      <c r="A93">
        <f t="shared" si="20"/>
        <v>8.5249999999999861</v>
      </c>
      <c r="B93">
        <f t="shared" si="12"/>
        <v>46.920821114369581</v>
      </c>
      <c r="C93">
        <f t="shared" si="13"/>
        <v>23.46041055718479</v>
      </c>
      <c r="D93">
        <f t="shared" si="21"/>
        <v>9</v>
      </c>
      <c r="E93">
        <f t="shared" si="22"/>
        <v>59.4</v>
      </c>
      <c r="F93" s="1">
        <f t="shared" si="23"/>
        <v>8.6000000000000035E-3</v>
      </c>
      <c r="G93">
        <f t="shared" si="14"/>
        <v>2.8122000000000012E-3</v>
      </c>
      <c r="H93">
        <f t="shared" si="15"/>
        <v>48.018193548387096</v>
      </c>
      <c r="I93">
        <f t="shared" si="16"/>
        <v>0.80838709677419351</v>
      </c>
      <c r="J93">
        <f t="shared" si="17"/>
        <v>17074.956812597637</v>
      </c>
      <c r="K93" s="3">
        <f t="shared" si="18"/>
        <v>1.1221867517956908E-5</v>
      </c>
      <c r="L93" s="4">
        <f t="shared" si="19"/>
        <v>4.7343434343434365E-5</v>
      </c>
    </row>
    <row r="94" spans="1:12" x14ac:dyDescent="0.25">
      <c r="A94">
        <f t="shared" si="20"/>
        <v>8.6249999999999858</v>
      </c>
      <c r="B94">
        <f t="shared" si="12"/>
        <v>46.376811594202977</v>
      </c>
      <c r="C94">
        <f t="shared" si="13"/>
        <v>23.188405797101488</v>
      </c>
      <c r="D94">
        <f t="shared" si="21"/>
        <v>9</v>
      </c>
      <c r="E94">
        <f t="shared" si="22"/>
        <v>59.4</v>
      </c>
      <c r="F94" s="1">
        <f t="shared" si="23"/>
        <v>8.7000000000000029E-3</v>
      </c>
      <c r="G94">
        <f t="shared" si="14"/>
        <v>2.8449000000000009E-3</v>
      </c>
      <c r="H94">
        <f t="shared" si="15"/>
        <v>48.018193548387096</v>
      </c>
      <c r="I94">
        <f t="shared" si="16"/>
        <v>0.80838709677419351</v>
      </c>
      <c r="J94">
        <f t="shared" si="17"/>
        <v>16878.69294118847</v>
      </c>
      <c r="K94" s="3">
        <f t="shared" si="18"/>
        <v>1.1352354349561057E-5</v>
      </c>
      <c r="L94" s="4">
        <f t="shared" si="19"/>
        <v>4.789393939393941E-5</v>
      </c>
    </row>
    <row r="95" spans="1:12" x14ac:dyDescent="0.25">
      <c r="A95">
        <f t="shared" si="20"/>
        <v>8.7249999999999854</v>
      </c>
      <c r="B95">
        <f t="shared" si="12"/>
        <v>45.845272206303804</v>
      </c>
      <c r="C95">
        <f t="shared" si="13"/>
        <v>22.922636103151902</v>
      </c>
      <c r="D95">
        <f t="shared" si="21"/>
        <v>9</v>
      </c>
      <c r="E95">
        <f t="shared" si="22"/>
        <v>59.4</v>
      </c>
      <c r="F95" s="1">
        <f t="shared" si="23"/>
        <v>8.8000000000000023E-3</v>
      </c>
      <c r="G95">
        <f t="shared" si="14"/>
        <v>2.877600000000001E-3</v>
      </c>
      <c r="H95">
        <f t="shared" si="15"/>
        <v>48.018193548387096</v>
      </c>
      <c r="I95">
        <f t="shared" si="16"/>
        <v>0.80838709677419351</v>
      </c>
      <c r="J95">
        <f t="shared" si="17"/>
        <v>16686.88961231133</v>
      </c>
      <c r="K95" s="3">
        <f t="shared" si="18"/>
        <v>1.1482841181165208E-5</v>
      </c>
      <c r="L95" s="4">
        <f t="shared" si="19"/>
        <v>4.8444444444444462E-5</v>
      </c>
    </row>
    <row r="96" spans="1:12" x14ac:dyDescent="0.25">
      <c r="A96">
        <f t="shared" si="20"/>
        <v>8.8249999999999851</v>
      </c>
      <c r="B96">
        <f t="shared" si="12"/>
        <v>45.325779036827271</v>
      </c>
      <c r="C96">
        <f t="shared" si="13"/>
        <v>22.662889518413635</v>
      </c>
      <c r="D96">
        <f t="shared" si="21"/>
        <v>9</v>
      </c>
      <c r="E96">
        <f t="shared" si="22"/>
        <v>59.4</v>
      </c>
      <c r="F96" s="1">
        <f t="shared" si="23"/>
        <v>8.9000000000000017E-3</v>
      </c>
      <c r="G96">
        <f t="shared" si="14"/>
        <v>2.9103000000000006E-3</v>
      </c>
      <c r="H96">
        <f t="shared" si="15"/>
        <v>48.018193548387096</v>
      </c>
      <c r="I96">
        <f t="shared" si="16"/>
        <v>0.80838709677419351</v>
      </c>
      <c r="J96">
        <f t="shared" si="17"/>
        <v>16499.396470599968</v>
      </c>
      <c r="K96" s="3">
        <f t="shared" si="18"/>
        <v>1.1613328012769356E-5</v>
      </c>
      <c r="L96" s="4">
        <f t="shared" si="19"/>
        <v>4.8994949494949508E-5</v>
      </c>
    </row>
    <row r="97" spans="1:12" x14ac:dyDescent="0.25">
      <c r="A97">
        <f t="shared" si="20"/>
        <v>8.9249999999999847</v>
      </c>
      <c r="B97">
        <f t="shared" si="12"/>
        <v>44.817927170868423</v>
      </c>
      <c r="C97">
        <f t="shared" si="13"/>
        <v>22.408963585434211</v>
      </c>
      <c r="D97">
        <f t="shared" si="21"/>
        <v>9</v>
      </c>
      <c r="E97">
        <f t="shared" si="22"/>
        <v>59.4</v>
      </c>
      <c r="F97" s="1">
        <f t="shared" si="23"/>
        <v>9.0000000000000011E-3</v>
      </c>
      <c r="G97">
        <f t="shared" si="14"/>
        <v>2.9430000000000003E-3</v>
      </c>
      <c r="H97">
        <f t="shared" si="15"/>
        <v>48.018193548387096</v>
      </c>
      <c r="I97">
        <f t="shared" si="16"/>
        <v>0.80838709677419351</v>
      </c>
      <c r="J97">
        <f t="shared" si="17"/>
        <v>16316.069843148858</v>
      </c>
      <c r="K97" s="3">
        <f t="shared" si="18"/>
        <v>1.1743814844373505E-5</v>
      </c>
      <c r="L97" s="4">
        <f t="shared" si="19"/>
        <v>4.9545454545454553E-5</v>
      </c>
    </row>
    <row r="98" spans="1:12" x14ac:dyDescent="0.25">
      <c r="A98">
        <f t="shared" si="20"/>
        <v>9.0249999999999844</v>
      </c>
      <c r="B98">
        <f t="shared" si="12"/>
        <v>44.321329639889271</v>
      </c>
      <c r="C98">
        <f t="shared" si="13"/>
        <v>22.160664819944635</v>
      </c>
      <c r="D98">
        <f t="shared" si="21"/>
        <v>9</v>
      </c>
      <c r="E98">
        <f t="shared" si="22"/>
        <v>59.4</v>
      </c>
      <c r="F98" s="1">
        <f t="shared" si="23"/>
        <v>9.1000000000000004E-3</v>
      </c>
      <c r="G98">
        <f t="shared" si="14"/>
        <v>2.9757000000000004E-3</v>
      </c>
      <c r="H98">
        <f t="shared" si="15"/>
        <v>48.018193548387096</v>
      </c>
      <c r="I98">
        <f t="shared" si="16"/>
        <v>0.80838709677419351</v>
      </c>
      <c r="J98">
        <f t="shared" si="17"/>
        <v>16136.772372345025</v>
      </c>
      <c r="K98" s="3">
        <f t="shared" si="18"/>
        <v>1.1874301675977656E-5</v>
      </c>
      <c r="L98" s="4">
        <f t="shared" si="19"/>
        <v>5.0095959595959606E-5</v>
      </c>
    </row>
    <row r="99" spans="1:12" x14ac:dyDescent="0.25">
      <c r="A99">
        <f t="shared" si="20"/>
        <v>9.124999999999984</v>
      </c>
      <c r="B99">
        <f t="shared" si="12"/>
        <v>43.83561643835624</v>
      </c>
      <c r="C99">
        <f t="shared" si="13"/>
        <v>21.91780821917812</v>
      </c>
      <c r="D99">
        <f t="shared" si="21"/>
        <v>9</v>
      </c>
      <c r="E99">
        <f t="shared" si="22"/>
        <v>59.4</v>
      </c>
      <c r="F99" s="1">
        <f t="shared" si="23"/>
        <v>9.1999999999999998E-3</v>
      </c>
      <c r="G99">
        <f t="shared" si="14"/>
        <v>3.0084E-3</v>
      </c>
      <c r="H99">
        <f t="shared" si="15"/>
        <v>48.018193548387096</v>
      </c>
      <c r="I99">
        <f t="shared" si="16"/>
        <v>0.80838709677419351</v>
      </c>
      <c r="J99">
        <f t="shared" si="17"/>
        <v>15961.372672645624</v>
      </c>
      <c r="K99" s="3">
        <f t="shared" si="18"/>
        <v>1.2004788507581805E-5</v>
      </c>
      <c r="L99" s="4">
        <f t="shared" si="19"/>
        <v>5.0646464646464651E-5</v>
      </c>
    </row>
    <row r="100" spans="1:12" x14ac:dyDescent="0.25">
      <c r="A100">
        <f t="shared" si="20"/>
        <v>9.2249999999999837</v>
      </c>
      <c r="B100">
        <f t="shared" si="12"/>
        <v>43.360433604336123</v>
      </c>
      <c r="C100">
        <f t="shared" si="13"/>
        <v>21.680216802168061</v>
      </c>
      <c r="D100">
        <f t="shared" si="21"/>
        <v>9</v>
      </c>
      <c r="E100">
        <f t="shared" si="22"/>
        <v>59.4</v>
      </c>
      <c r="F100" s="1">
        <f t="shared" si="23"/>
        <v>9.2999999999999992E-3</v>
      </c>
      <c r="G100">
        <f t="shared" si="14"/>
        <v>3.0410999999999997E-3</v>
      </c>
      <c r="H100">
        <f t="shared" si="15"/>
        <v>48.018193548387096</v>
      </c>
      <c r="I100">
        <f t="shared" si="16"/>
        <v>0.80838709677419351</v>
      </c>
      <c r="J100">
        <f t="shared" si="17"/>
        <v>15789.745009498898</v>
      </c>
      <c r="K100" s="3">
        <f t="shared" si="18"/>
        <v>1.2135275339185953E-5</v>
      </c>
      <c r="L100" s="4">
        <f t="shared" si="19"/>
        <v>5.1196969696969697E-5</v>
      </c>
    </row>
    <row r="101" spans="1:12" x14ac:dyDescent="0.25">
      <c r="A101">
        <f t="shared" si="20"/>
        <v>9.3249999999999833</v>
      </c>
      <c r="B101">
        <f t="shared" si="12"/>
        <v>42.895442359249408</v>
      </c>
      <c r="C101">
        <f t="shared" si="13"/>
        <v>21.447721179624704</v>
      </c>
      <c r="D101">
        <f t="shared" si="21"/>
        <v>9</v>
      </c>
      <c r="E101">
        <f t="shared" si="22"/>
        <v>59.4</v>
      </c>
      <c r="F101" s="1">
        <f t="shared" si="23"/>
        <v>9.3999999999999986E-3</v>
      </c>
      <c r="G101">
        <f t="shared" si="14"/>
        <v>3.0737999999999998E-3</v>
      </c>
      <c r="H101">
        <f t="shared" si="15"/>
        <v>48.018193548387096</v>
      </c>
      <c r="I101">
        <f t="shared" si="16"/>
        <v>0.80838709677419351</v>
      </c>
      <c r="J101">
        <f t="shared" si="17"/>
        <v>15621.768998759548</v>
      </c>
      <c r="K101" s="3">
        <f t="shared" si="18"/>
        <v>1.2265762170790104E-5</v>
      </c>
      <c r="L101" s="4">
        <f t="shared" si="19"/>
        <v>5.1747474747474742E-5</v>
      </c>
    </row>
    <row r="102" spans="1:12" x14ac:dyDescent="0.25">
      <c r="A102">
        <f t="shared" si="20"/>
        <v>9.4249999999999829</v>
      </c>
      <c r="B102">
        <f t="shared" si="12"/>
        <v>42.440318302387347</v>
      </c>
      <c r="C102">
        <f t="shared" si="13"/>
        <v>21.220159151193673</v>
      </c>
      <c r="D102">
        <f t="shared" si="21"/>
        <v>9</v>
      </c>
      <c r="E102">
        <f t="shared" si="22"/>
        <v>59.4</v>
      </c>
      <c r="F102" s="1">
        <f t="shared" si="23"/>
        <v>9.499999999999998E-3</v>
      </c>
      <c r="G102">
        <f t="shared" si="14"/>
        <v>3.1064999999999995E-3</v>
      </c>
      <c r="H102">
        <f t="shared" si="15"/>
        <v>48.018193548387096</v>
      </c>
      <c r="I102">
        <f t="shared" si="16"/>
        <v>0.80838709677419351</v>
      </c>
      <c r="J102">
        <f t="shared" si="17"/>
        <v>15457.329325088396</v>
      </c>
      <c r="K102" s="3">
        <f t="shared" si="18"/>
        <v>1.2396249002394251E-5</v>
      </c>
      <c r="L102" s="4">
        <f t="shared" si="19"/>
        <v>5.2297979797979788E-5</v>
      </c>
    </row>
    <row r="103" spans="1:12" x14ac:dyDescent="0.25">
      <c r="A103">
        <f t="shared" si="20"/>
        <v>9.5249999999999826</v>
      </c>
      <c r="B103">
        <f t="shared" si="12"/>
        <v>41.994750656168058</v>
      </c>
      <c r="C103">
        <f t="shared" si="13"/>
        <v>20.997375328084029</v>
      </c>
      <c r="D103">
        <f t="shared" si="21"/>
        <v>9</v>
      </c>
      <c r="E103">
        <f t="shared" si="22"/>
        <v>59.4</v>
      </c>
      <c r="F103" s="1">
        <f t="shared" si="23"/>
        <v>9.5999999999999974E-3</v>
      </c>
      <c r="G103">
        <f t="shared" si="14"/>
        <v>3.1391999999999991E-3</v>
      </c>
      <c r="H103">
        <f t="shared" si="15"/>
        <v>48.018193548387096</v>
      </c>
      <c r="I103">
        <f t="shared" si="16"/>
        <v>0.80838709677419351</v>
      </c>
      <c r="J103">
        <f t="shared" si="17"/>
        <v>15296.315477952061</v>
      </c>
      <c r="K103" s="3">
        <f t="shared" si="18"/>
        <v>1.25267358339984E-5</v>
      </c>
      <c r="L103" s="4">
        <f t="shared" si="19"/>
        <v>5.2848484848484833E-5</v>
      </c>
    </row>
    <row r="104" spans="1:12" x14ac:dyDescent="0.25">
      <c r="A104">
        <f t="shared" si="20"/>
        <v>9.6249999999999822</v>
      </c>
      <c r="B104">
        <f t="shared" si="12"/>
        <v>41.558441558441636</v>
      </c>
      <c r="C104">
        <f t="shared" si="13"/>
        <v>20.779220779220818</v>
      </c>
      <c r="D104">
        <f t="shared" si="21"/>
        <v>9</v>
      </c>
      <c r="E104">
        <f t="shared" si="22"/>
        <v>59.4</v>
      </c>
      <c r="F104" s="1">
        <f t="shared" si="23"/>
        <v>9.6999999999999968E-3</v>
      </c>
      <c r="G104">
        <f t="shared" si="14"/>
        <v>3.1718999999999992E-3</v>
      </c>
      <c r="H104">
        <f t="shared" si="15"/>
        <v>48.018193548387096</v>
      </c>
      <c r="I104">
        <f t="shared" si="16"/>
        <v>0.80838709677419351</v>
      </c>
      <c r="J104">
        <f t="shared" si="17"/>
        <v>15138.621503952554</v>
      </c>
      <c r="K104" s="3">
        <f t="shared" si="18"/>
        <v>1.2657222665602551E-5</v>
      </c>
      <c r="L104" s="4">
        <f t="shared" si="19"/>
        <v>5.3398989898989885E-5</v>
      </c>
    </row>
    <row r="105" spans="1:12" x14ac:dyDescent="0.25">
      <c r="A105">
        <f t="shared" si="20"/>
        <v>9.7249999999999819</v>
      </c>
      <c r="B105">
        <f t="shared" si="12"/>
        <v>41.131105398457663</v>
      </c>
      <c r="C105">
        <f t="shared" si="13"/>
        <v>20.565552699228832</v>
      </c>
      <c r="D105">
        <f t="shared" si="21"/>
        <v>9</v>
      </c>
      <c r="E105">
        <f t="shared" si="22"/>
        <v>59.4</v>
      </c>
      <c r="F105" s="1">
        <f t="shared" si="23"/>
        <v>9.7999999999999962E-3</v>
      </c>
      <c r="G105">
        <f t="shared" si="14"/>
        <v>3.2045999999999989E-3</v>
      </c>
      <c r="H105">
        <f t="shared" si="15"/>
        <v>48.018193548387096</v>
      </c>
      <c r="I105">
        <f t="shared" si="16"/>
        <v>0.80838709677419351</v>
      </c>
      <c r="J105">
        <f t="shared" si="17"/>
        <v>14984.145774320386</v>
      </c>
      <c r="K105" s="3">
        <f t="shared" si="18"/>
        <v>1.2787709497206699E-5</v>
      </c>
      <c r="L105" s="4">
        <f t="shared" si="19"/>
        <v>5.3949494949494931E-5</v>
      </c>
    </row>
    <row r="106" spans="1:12" x14ac:dyDescent="0.25">
      <c r="A106">
        <f t="shared" si="20"/>
        <v>9.8249999999999815</v>
      </c>
      <c r="B106">
        <f t="shared" si="12"/>
        <v>40.712468193384304</v>
      </c>
      <c r="C106">
        <f t="shared" si="13"/>
        <v>20.356234096692152</v>
      </c>
      <c r="D106">
        <f t="shared" si="21"/>
        <v>9</v>
      </c>
      <c r="E106">
        <f t="shared" si="22"/>
        <v>59.4</v>
      </c>
      <c r="F106" s="1">
        <f t="shared" si="23"/>
        <v>9.8999999999999956E-3</v>
      </c>
      <c r="G106">
        <f t="shared" si="14"/>
        <v>3.2372999999999985E-3</v>
      </c>
      <c r="H106">
        <f t="shared" si="15"/>
        <v>48.018193548387096</v>
      </c>
      <c r="I106">
        <f t="shared" si="16"/>
        <v>0.80838709677419351</v>
      </c>
      <c r="J106">
        <f t="shared" si="17"/>
        <v>14832.790766498971</v>
      </c>
      <c r="K106" s="3">
        <f t="shared" si="18"/>
        <v>1.2918196328810848E-5</v>
      </c>
      <c r="L106" s="4">
        <f t="shared" si="19"/>
        <v>5.4499999999999976E-5</v>
      </c>
    </row>
    <row r="107" spans="1:12" x14ac:dyDescent="0.25">
      <c r="A107">
        <f t="shared" si="20"/>
        <v>9.9249999999999812</v>
      </c>
      <c r="B107">
        <f t="shared" si="12"/>
        <v>40.302267002518967</v>
      </c>
      <c r="C107">
        <f t="shared" si="13"/>
        <v>20.151133501259483</v>
      </c>
      <c r="D107">
        <f t="shared" si="21"/>
        <v>9</v>
      </c>
      <c r="E107">
        <f t="shared" si="22"/>
        <v>59.4</v>
      </c>
      <c r="F107" s="1">
        <f t="shared" si="23"/>
        <v>9.999999999999995E-3</v>
      </c>
      <c r="G107">
        <f t="shared" si="14"/>
        <v>3.2699999999999986E-3</v>
      </c>
      <c r="H107">
        <f t="shared" si="15"/>
        <v>48.018193548387096</v>
      </c>
      <c r="I107">
        <f t="shared" si="16"/>
        <v>0.80838709677419351</v>
      </c>
      <c r="J107">
        <f t="shared" si="17"/>
        <v>14684.46285883398</v>
      </c>
      <c r="K107" s="3">
        <f t="shared" si="18"/>
        <v>1.3048683160414999E-5</v>
      </c>
      <c r="L107" s="4">
        <f t="shared" si="19"/>
        <v>5.5050505050505029E-5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ChrisP</dc:creator>
  <cp:lastModifiedBy>ChrisP</cp:lastModifiedBy>
  <dcterms:created xsi:type="dcterms:W3CDTF">2018-10-30T23:56:01Z</dcterms:created>
  <dcterms:modified xsi:type="dcterms:W3CDTF">2018-11-03T17:50:18Z</dcterms:modified>
</cp:coreProperties>
</file>